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activeTab="5"/>
  </bookViews>
  <sheets>
    <sheet name="КРглавы городов" sheetId="2" r:id="rId1"/>
    <sheet name="Спредприятия" sheetId="3" r:id="rId2"/>
    <sheet name="Сспортивные" sheetId="4" r:id="rId3"/>
    <sheet name="КРбанки" sheetId="1" r:id="rId4"/>
    <sheet name="Ссноуборд" sheetId="5" r:id="rId5"/>
    <sheet name="СноубордСпорт" sheetId="6" r:id="rId6"/>
  </sheets>
  <definedNames>
    <definedName name="_xlnm.Print_Area" localSheetId="1">Спредприятия!$A$1:$F$43</definedName>
    <definedName name="_xlnm.Print_Area" localSheetId="2">Сспортивные!$A$1:$F$39</definedName>
  </definedNames>
  <calcPr calcId="145621"/>
</workbook>
</file>

<file path=xl/calcChain.xml><?xml version="1.0" encoding="utf-8"?>
<calcChain xmlns="http://schemas.openxmlformats.org/spreadsheetml/2006/main">
  <c r="F16" i="6" l="1"/>
  <c r="F19" i="5" l="1"/>
  <c r="F34" i="5"/>
  <c r="F31" i="5"/>
  <c r="F28" i="5"/>
  <c r="F25" i="5"/>
  <c r="F22" i="5"/>
  <c r="F16" i="5"/>
  <c r="F26" i="4"/>
  <c r="F26" i="1"/>
  <c r="F21" i="1"/>
  <c r="F36" i="1"/>
  <c r="F31" i="1"/>
  <c r="F16" i="1"/>
  <c r="F21" i="3"/>
  <c r="F31" i="4"/>
  <c r="F21" i="4"/>
  <c r="F16" i="4"/>
  <c r="F26" i="3"/>
  <c r="F16" i="3"/>
  <c r="F36" i="3"/>
  <c r="F31" i="3"/>
  <c r="F46" i="2"/>
  <c r="F41" i="2"/>
  <c r="F36" i="2"/>
  <c r="F31" i="2"/>
  <c r="F26" i="2"/>
  <c r="F21" i="2"/>
  <c r="F16" i="2"/>
</calcChain>
</file>

<file path=xl/sharedStrings.xml><?xml version="1.0" encoding="utf-8"?>
<sst xmlns="http://schemas.openxmlformats.org/spreadsheetml/2006/main" count="575" uniqueCount="268">
  <si>
    <t>Усольцев Егор</t>
  </si>
  <si>
    <t>Марченко Георгий</t>
  </si>
  <si>
    <t>Золотавина Татьяна</t>
  </si>
  <si>
    <t>Кузьмичев Алексей</t>
  </si>
  <si>
    <t>Естехин Михаил</t>
  </si>
  <si>
    <t>Голышев Алексей</t>
  </si>
  <si>
    <t>59</t>
  </si>
  <si>
    <t>60</t>
  </si>
  <si>
    <t>61</t>
  </si>
  <si>
    <t>67</t>
  </si>
  <si>
    <t>68</t>
  </si>
  <si>
    <t>70</t>
  </si>
  <si>
    <t>Калинин Алексей</t>
  </si>
  <si>
    <t>Иванов Андрей</t>
  </si>
  <si>
    <t>Сорокин Олег</t>
  </si>
  <si>
    <t>Легенды Урала</t>
  </si>
  <si>
    <t>Шахматов Матвей</t>
  </si>
  <si>
    <t>Мирошкин Константин</t>
  </si>
  <si>
    <t>Скоробогатов Алексей</t>
  </si>
  <si>
    <t>Дятлов Павел</t>
  </si>
  <si>
    <t>Еськов Александр</t>
  </si>
  <si>
    <t>Черняков Сергей</t>
  </si>
  <si>
    <t>Шахматов Евгений</t>
  </si>
  <si>
    <t>Беляева Анастасия</t>
  </si>
  <si>
    <t>Кулешов В.В</t>
  </si>
  <si>
    <t>Васильев В.Г</t>
  </si>
  <si>
    <t>Столбиков Александр</t>
  </si>
  <si>
    <t>Суслов Артем</t>
  </si>
  <si>
    <t>Данилов Андрей</t>
  </si>
  <si>
    <t>Старыгин Виталий</t>
  </si>
  <si>
    <t>Абросимов Денис</t>
  </si>
  <si>
    <t>ГРЦ Макеева</t>
  </si>
  <si>
    <t>Дементьев Михаил</t>
  </si>
  <si>
    <t>Бахарев Павел</t>
  </si>
  <si>
    <t>Осипов Алексей</t>
  </si>
  <si>
    <t>20</t>
  </si>
  <si>
    <t>23</t>
  </si>
  <si>
    <t>27</t>
  </si>
  <si>
    <t>29</t>
  </si>
  <si>
    <t>30</t>
  </si>
  <si>
    <t>31</t>
  </si>
  <si>
    <t>32</t>
  </si>
  <si>
    <t>33</t>
  </si>
  <si>
    <t>35</t>
  </si>
  <si>
    <t>37</t>
  </si>
  <si>
    <t>39</t>
  </si>
  <si>
    <t>40</t>
  </si>
  <si>
    <t>41</t>
  </si>
  <si>
    <t>45</t>
  </si>
  <si>
    <t>46</t>
  </si>
  <si>
    <t>47</t>
  </si>
  <si>
    <t>48</t>
  </si>
  <si>
    <t>52</t>
  </si>
  <si>
    <t>53</t>
  </si>
  <si>
    <t>54</t>
  </si>
  <si>
    <t>57</t>
  </si>
  <si>
    <t>Спортивные команды</t>
  </si>
  <si>
    <t>Бажутин Данил</t>
  </si>
  <si>
    <t>Никитин Сергей</t>
  </si>
  <si>
    <t>Челмакин Владимир</t>
  </si>
  <si>
    <t>Русаков Юрий</t>
  </si>
  <si>
    <t>Деревенских Вероника</t>
  </si>
  <si>
    <t>Спорт-экстрим</t>
  </si>
  <si>
    <t>Мельнов Денис</t>
  </si>
  <si>
    <t>Козин Алексей</t>
  </si>
  <si>
    <t>Лохтачев Андрей</t>
  </si>
  <si>
    <t>НН</t>
  </si>
  <si>
    <t>Организатор:</t>
  </si>
  <si>
    <t>ГЛК "Солнечная долина"</t>
  </si>
  <si>
    <t>Информация о трассе:</t>
  </si>
  <si>
    <t>Трасса:</t>
  </si>
  <si>
    <t>Жюри соревнований:</t>
  </si>
  <si>
    <t xml:space="preserve">Длина: </t>
  </si>
  <si>
    <t>Главный судья:</t>
  </si>
  <si>
    <t>Перепад:</t>
  </si>
  <si>
    <t>75 м</t>
  </si>
  <si>
    <t>Судья на старте:</t>
  </si>
  <si>
    <t>Количество фигур:</t>
  </si>
  <si>
    <t>Главный секретарь:</t>
  </si>
  <si>
    <t>Узуногло Надежда</t>
  </si>
  <si>
    <t>Время начала:</t>
  </si>
  <si>
    <t>Погода:</t>
  </si>
  <si>
    <t>Температура воздуха:</t>
  </si>
  <si>
    <t>Место</t>
  </si>
  <si>
    <t>Фамилия Имя</t>
  </si>
  <si>
    <t>Результат</t>
  </si>
  <si>
    <t>Команды сноуборда</t>
  </si>
  <si>
    <t>Команда</t>
  </si>
  <si>
    <t>Команды банков, СМИ, туристических компаний</t>
  </si>
  <si>
    <t>Команды Глав городов и районов Администраций Челябинской области, Законодательного собрания и Правительства Челябинской области</t>
  </si>
  <si>
    <t>Сумма</t>
  </si>
  <si>
    <t>Дейнега Сергей</t>
  </si>
  <si>
    <t>1</t>
  </si>
  <si>
    <t>2</t>
  </si>
  <si>
    <t>3</t>
  </si>
  <si>
    <t>4</t>
  </si>
  <si>
    <t>5</t>
  </si>
  <si>
    <t>6</t>
  </si>
  <si>
    <t>Главный судья _____________</t>
  </si>
  <si>
    <t>Главный секретарь ____________</t>
  </si>
  <si>
    <t>Главный судья ______________</t>
  </si>
  <si>
    <t>Главный секретарь _____________</t>
  </si>
  <si>
    <t>Главный секретарь ______________</t>
  </si>
  <si>
    <t>Главный секретарь _________________</t>
  </si>
  <si>
    <t>550 м</t>
  </si>
  <si>
    <t>XVIII Всероссийский фестиваль по горнолыжному спорту и сноуборду "Кубок Губернатора Челябинской области"</t>
  </si>
  <si>
    <t>Солнечная долина, 20 марта 2021 года</t>
  </si>
  <si>
    <t>Захаров Игорь</t>
  </si>
  <si>
    <t>Министерство Спорта Челябинской области</t>
  </si>
  <si>
    <t>Сайков Александр</t>
  </si>
  <si>
    <t>Гилев Олег</t>
  </si>
  <si>
    <t>Таушева Виктория</t>
  </si>
  <si>
    <t>Минченко Андрей</t>
  </si>
  <si>
    <t>Смилевец Демьян</t>
  </si>
  <si>
    <t>Губина Александра</t>
  </si>
  <si>
    <t>Курбацких Василий</t>
  </si>
  <si>
    <t>Главы города Снежинска</t>
  </si>
  <si>
    <t>Хажина Валерия</t>
  </si>
  <si>
    <t>Черняков Евгений</t>
  </si>
  <si>
    <t>Администрация ЗГО</t>
  </si>
  <si>
    <t>Кириллов Дмитрий</t>
  </si>
  <si>
    <t>Сурков Сергей</t>
  </si>
  <si>
    <t>Пепеляев Артем</t>
  </si>
  <si>
    <t>Зуев Владимир</t>
  </si>
  <si>
    <t>Юзеева Марина</t>
  </si>
  <si>
    <t>Команда Главы Кусинского муниципального района</t>
  </si>
  <si>
    <t>Чекменёв Дмитрий</t>
  </si>
  <si>
    <t>Балашов Дмитрий</t>
  </si>
  <si>
    <t>Плетнёв Анатолий</t>
  </si>
  <si>
    <t>Островских Андрей</t>
  </si>
  <si>
    <t>Копылова Елена</t>
  </si>
  <si>
    <t>Управление по ФК и С Озерского Городского Округа</t>
  </si>
  <si>
    <t>Лыткин С.Г</t>
  </si>
  <si>
    <t>Логинов И.В</t>
  </si>
  <si>
    <t>Зырина О.В</t>
  </si>
  <si>
    <t>МАУ СШОР № 1 (Златоуст)</t>
  </si>
  <si>
    <t>Буланцов Богдан</t>
  </si>
  <si>
    <t>Валиулин Глеб</t>
  </si>
  <si>
    <t>Никитин Иван</t>
  </si>
  <si>
    <t>Alpine school</t>
  </si>
  <si>
    <t>Чуйко Павел</t>
  </si>
  <si>
    <t>Любимцева Софья</t>
  </si>
  <si>
    <t>ЭКОТАЙМ</t>
  </si>
  <si>
    <t>Мараков Сергей</t>
  </si>
  <si>
    <t>Челмакин Фёдор</t>
  </si>
  <si>
    <t>Редих Ирина</t>
  </si>
  <si>
    <t>Яковлев Павел</t>
  </si>
  <si>
    <t>Сиротин Олег</t>
  </si>
  <si>
    <t>Морозов Дмитрий</t>
  </si>
  <si>
    <t>Пушвинцев Сергей</t>
  </si>
  <si>
    <t>Гибайдулина Татьяна</t>
  </si>
  <si>
    <t>Джинн</t>
  </si>
  <si>
    <t>Кремлёв Сергей</t>
  </si>
  <si>
    <t>Ганцев Дмитрий</t>
  </si>
  <si>
    <t>Глазков Константин</t>
  </si>
  <si>
    <t>Сошин Павел</t>
  </si>
  <si>
    <t>Шафиуллина Ольга</t>
  </si>
  <si>
    <t>М-Сервис</t>
  </si>
  <si>
    <t>Силина Елизавета</t>
  </si>
  <si>
    <t>Дёмин Иван</t>
  </si>
  <si>
    <t>Портной Александр</t>
  </si>
  <si>
    <t>ФГУП "ПО Маяк"</t>
  </si>
  <si>
    <t>Верховод Евгений</t>
  </si>
  <si>
    <t>Гришин Константин</t>
  </si>
  <si>
    <t>Ветлосемина Ирина</t>
  </si>
  <si>
    <t>Болотнова Ксения</t>
  </si>
  <si>
    <t>Голева Светлана</t>
  </si>
  <si>
    <t>Серегин Григорий</t>
  </si>
  <si>
    <t>Уральские кабельные сети Озерск</t>
  </si>
  <si>
    <t>Сурнин В.Н</t>
  </si>
  <si>
    <t>Зырин И.В</t>
  </si>
  <si>
    <t>Баранов Е.Н</t>
  </si>
  <si>
    <t>Степанов А.Н</t>
  </si>
  <si>
    <t>Степанова Н.В</t>
  </si>
  <si>
    <t>ППО РФЯЦ-ВНИИТФ</t>
  </si>
  <si>
    <t>Победители Кубка СМИ (Сборная союза журналистов Челябинской области)</t>
  </si>
  <si>
    <t>Сазонов Владимир</t>
  </si>
  <si>
    <t>Логвинова Екатерина</t>
  </si>
  <si>
    <t>Аксеновских Алена</t>
  </si>
  <si>
    <t>Ульянова Лариса</t>
  </si>
  <si>
    <t>Калинин Андрей</t>
  </si>
  <si>
    <t>Отделение Челябинск</t>
  </si>
  <si>
    <t>Федотова Маргарита</t>
  </si>
  <si>
    <t>Прозоркин Дмитрий</t>
  </si>
  <si>
    <t>Сенедерова Мария</t>
  </si>
  <si>
    <t>Рогов Константин</t>
  </si>
  <si>
    <t>Усков Павел</t>
  </si>
  <si>
    <t>Емелина Светлана</t>
  </si>
  <si>
    <t>Смартовцы</t>
  </si>
  <si>
    <t>LD PRIDE</t>
  </si>
  <si>
    <t>Руденко Андрей</t>
  </si>
  <si>
    <t>Подгорная Марина</t>
  </si>
  <si>
    <t>Орлов Михаил</t>
  </si>
  <si>
    <t>LD RUSSIA</t>
  </si>
  <si>
    <t>Серебренников Вячеслав</t>
  </si>
  <si>
    <t>Лопатина Екатерина</t>
  </si>
  <si>
    <t>Агафонов Виктор</t>
  </si>
  <si>
    <t>Литягин М.А</t>
  </si>
  <si>
    <t>Мажуль С.А</t>
  </si>
  <si>
    <t>Кравченко О.Б</t>
  </si>
  <si>
    <t>ООО "Феррум-С"</t>
  </si>
  <si>
    <t>Хурамшин Владислав</t>
  </si>
  <si>
    <t>Смоленцова Полина</t>
  </si>
  <si>
    <t>Фазылов Владислав</t>
  </si>
  <si>
    <t>Солнечный Великан</t>
  </si>
  <si>
    <t>Окулов Александр</t>
  </si>
  <si>
    <t>Ладыгина Наталья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</si>
  <si>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</si>
  <si>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</si>
  <si>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</si>
  <si>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</si>
  <si>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</si>
  <si>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</si>
  <si>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</si>
  <si>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</si>
  <si>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</si>
  <si>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</si>
  <si>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</si>
  <si>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</si>
  <si>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</si>
  <si>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</si>
  <si>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24</t>
  </si>
  <si>
    <t>25</t>
  </si>
  <si>
    <t>26</t>
  </si>
  <si>
    <t>28</t>
  </si>
  <si>
    <t>Некоммерческая организация Союз промышленных предприятий</t>
  </si>
  <si>
    <t>34</t>
  </si>
  <si>
    <t>42</t>
  </si>
  <si>
    <t>43</t>
  </si>
  <si>
    <t>44</t>
  </si>
  <si>
    <t>55</t>
  </si>
  <si>
    <t>56</t>
  </si>
  <si>
    <t>58</t>
  </si>
  <si>
    <t>62</t>
  </si>
  <si>
    <t>63</t>
  </si>
  <si>
    <t>64</t>
  </si>
  <si>
    <t>65</t>
  </si>
  <si>
    <t>66</t>
  </si>
  <si>
    <t>69</t>
  </si>
  <si>
    <t>16</t>
  </si>
  <si>
    <t>49</t>
  </si>
  <si>
    <t>50</t>
  </si>
  <si>
    <t>51</t>
  </si>
  <si>
    <t>Подолякин Александр</t>
  </si>
  <si>
    <t>Магнитогорск</t>
  </si>
  <si>
    <t>Дубинин Михаил</t>
  </si>
  <si>
    <t>Жукова Александра</t>
  </si>
  <si>
    <t>Сидорин Алексей</t>
  </si>
  <si>
    <t>Точилкин Федор</t>
  </si>
  <si>
    <t>179</t>
  </si>
  <si>
    <t>180</t>
  </si>
  <si>
    <t>187</t>
  </si>
  <si>
    <t>189</t>
  </si>
  <si>
    <t>МинЭК</t>
  </si>
  <si>
    <t>Эко тайм - Патриот</t>
  </si>
  <si>
    <t>Суранов Степан</t>
  </si>
  <si>
    <t>Бублик Владимир</t>
  </si>
  <si>
    <t>Ярушнин Александр</t>
  </si>
  <si>
    <t>Коротков Георгий</t>
  </si>
  <si>
    <t>Гусева Ольга</t>
  </si>
  <si>
    <t>87</t>
  </si>
  <si>
    <t>82</t>
  </si>
  <si>
    <t>84</t>
  </si>
  <si>
    <t>снег</t>
  </si>
  <si>
    <t>Петухов Дмитрий</t>
  </si>
  <si>
    <t>ИТОГОВЫЙ ПРОТОКОЛ</t>
  </si>
  <si>
    <t>Ермаков Сергей</t>
  </si>
  <si>
    <t>Команды предприятий Челябинской области (промышленные, торговые, предприятия сферы услуг,                                             государственные учреждения)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</si>
</sst>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h:mm;@"/>
  </numFmts>
  <fonts count="15" x14ac:knownFonts="1">
    <font>
      <sz val="10"/>
      <name val="Arial Cyr"/>
      <family val="2"/>
      <charset val="204"/>
    </font>
    <font>
      <sz val="14"/>
      <name val="Bookman Old Style"/>
      <family val="1"/>
      <charset val="204"/>
    </font>
    <font>
      <sz val="14"/>
      <color indexed="8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color rgb="FF000000"/>
      <name val="Bookman Old Style"/>
      <family val="1"/>
      <charset val="204"/>
    </font>
    <font>
      <sz val="10"/>
      <name val="Arial"/>
      <family val="2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4"/>
      <name val="Bookman Old Style"/>
      <family val="1"/>
      <charset val="204"/>
    </font>
    <font>
      <sz val="8"/>
      <name val="Arial Cyr"/>
      <family val="2"/>
      <charset val="204"/>
    </font>
    <font>
      <sz val="20"/>
      <name val="Arial"/>
      <family val="2"/>
      <charset val="204"/>
    </font>
    <font>
      <b/>
      <sz val="16"/>
      <name val="Bookman Old Style"/>
      <family val="1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3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Border="1"/>
    <xf numFmtId="0" fontId="1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20" fontId="6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1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5" fillId="0" borderId="9" xfId="0" applyFont="1" applyBorder="1"/>
    <xf numFmtId="0" fontId="6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0" xfId="0" applyFont="1" applyBorder="1" applyAlignment="1"/>
    <xf numFmtId="0" fontId="7" fillId="0" borderId="0" xfId="0" applyFont="1" applyBorder="1" applyAlignment="1"/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indent="1"/>
    </xf>
    <xf numFmtId="0" fontId="12" fillId="0" borderId="0" xfId="0" applyFont="1" applyBorder="1"/>
    <xf numFmtId="0" fontId="5" fillId="0" borderId="8" xfId="0" applyFont="1" applyBorder="1"/>
    <xf numFmtId="0" fontId="13" fillId="0" borderId="0" xfId="0" applyFont="1"/>
    <xf numFmtId="0" fontId="13" fillId="0" borderId="0" xfId="0" applyFont="1" applyBorder="1"/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0" xfId="0" applyFont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5" fillId="0" borderId="7" xfId="0" applyFont="1" applyBorder="1"/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Border="1"/>
    <xf numFmtId="2" fontId="1" fillId="0" borderId="10" xfId="0" applyNumberFormat="1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4" fillId="0" borderId="0" xfId="0" applyFont="1"/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/>
    <xf numFmtId="2" fontId="1" fillId="0" borderId="1" xfId="0" applyNumberFormat="1" applyFont="1" applyFill="1" applyBorder="1"/>
    <xf numFmtId="165" fontId="9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488950</xdr:colOff>
      <xdr:row>2</xdr:row>
      <xdr:rowOff>6350</xdr:rowOff>
    </xdr:from>
    <xdr:to>
      <xdr:col>40</xdr:col>
      <xdr:colOff>565150</xdr:colOff>
      <xdr:row>14</xdr:row>
      <xdr:rowOff>0</xdr:rowOff>
    </xdr:to>
    <xdr:pic>
      <xdr:nvPicPr>
        <xdr:cNvPr id="2" name="FGSS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84650" y="819150"/>
          <a:ext cx="685800" cy="262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zoomScale="55" zoomScaleNormal="55" workbookViewId="0">
      <selection activeCell="C35" sqref="C35"/>
    </sheetView>
  </sheetViews>
  <sheetFormatPr defaultRowHeight="12.5" x14ac:dyDescent="0.25"/>
  <cols>
    <col min="1" max="2" width="13.81640625" customWidth="1"/>
    <col min="3" max="3" width="32.1796875" customWidth="1"/>
    <col min="4" max="4" width="71.7265625" customWidth="1"/>
    <col min="5" max="5" width="17.36328125" customWidth="1"/>
    <col min="6" max="6" width="12.1796875" customWidth="1"/>
  </cols>
  <sheetData>
    <row r="1" spans="1:21" s="10" customFormat="1" ht="48.5" customHeight="1" x14ac:dyDescent="0.25">
      <c r="A1" s="97" t="s">
        <v>105</v>
      </c>
      <c r="B1" s="97"/>
      <c r="C1" s="97"/>
      <c r="D1" s="97"/>
      <c r="E1" s="97"/>
      <c r="F1" s="97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1" s="10" customFormat="1" ht="15.5" customHeight="1" x14ac:dyDescent="0.5">
      <c r="A2" s="94" t="s">
        <v>106</v>
      </c>
      <c r="B2" s="94"/>
      <c r="C2" s="94"/>
      <c r="D2" s="94"/>
      <c r="E2" s="9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S2" s="33"/>
    </row>
    <row r="3" spans="1:21" s="10" customFormat="1" ht="15.75" customHeight="1" x14ac:dyDescent="0.4">
      <c r="A3" s="95" t="s">
        <v>265</v>
      </c>
      <c r="B3" s="95"/>
      <c r="C3" s="95"/>
      <c r="D3" s="95"/>
      <c r="E3" s="95"/>
      <c r="F3" s="35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1" s="10" customFormat="1" ht="33" customHeight="1" x14ac:dyDescent="0.35">
      <c r="A4" s="96" t="s">
        <v>89</v>
      </c>
      <c r="B4" s="96"/>
      <c r="C4" s="96"/>
      <c r="D4" s="96"/>
      <c r="E4" s="96"/>
      <c r="F4" s="57"/>
      <c r="G4" s="57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21" s="10" customFormat="1" ht="18" thickBot="1" x14ac:dyDescent="0.4">
      <c r="B5" s="6"/>
      <c r="C5" s="11"/>
      <c r="D5" s="11"/>
      <c r="E5" s="11"/>
      <c r="F5" s="11"/>
    </row>
    <row r="6" spans="1:21" s="10" customFormat="1" ht="17.5" x14ac:dyDescent="0.35">
      <c r="A6" s="12" t="s">
        <v>67</v>
      </c>
      <c r="B6" s="13"/>
      <c r="C6" s="14" t="s">
        <v>68</v>
      </c>
      <c r="D6" s="60" t="s">
        <v>69</v>
      </c>
      <c r="E6" s="36"/>
      <c r="F6" s="37"/>
      <c r="H6" s="38"/>
      <c r="J6" s="39"/>
      <c r="K6" s="39"/>
      <c r="U6" s="29"/>
    </row>
    <row r="7" spans="1:21" s="10" customFormat="1" ht="17.5" x14ac:dyDescent="0.35">
      <c r="A7" s="17"/>
      <c r="B7" s="18"/>
      <c r="C7" s="19"/>
      <c r="E7" s="61" t="s">
        <v>70</v>
      </c>
      <c r="F7" s="20">
        <v>2</v>
      </c>
      <c r="H7" s="38"/>
      <c r="J7" s="39"/>
      <c r="K7" s="39"/>
    </row>
    <row r="8" spans="1:21" s="10" customFormat="1" ht="17.5" x14ac:dyDescent="0.35">
      <c r="A8" s="21" t="s">
        <v>71</v>
      </c>
      <c r="B8" s="18"/>
      <c r="C8" s="19"/>
      <c r="E8" s="61" t="s">
        <v>72</v>
      </c>
      <c r="F8" s="20" t="s">
        <v>104</v>
      </c>
      <c r="H8" s="38"/>
      <c r="J8" s="39"/>
      <c r="K8" s="39"/>
    </row>
    <row r="9" spans="1:21" s="10" customFormat="1" ht="17.5" x14ac:dyDescent="0.35">
      <c r="A9" s="22" t="s">
        <v>73</v>
      </c>
      <c r="B9" s="18"/>
      <c r="C9" s="19" t="s">
        <v>266</v>
      </c>
      <c r="E9" s="61" t="s">
        <v>74</v>
      </c>
      <c r="F9" s="20" t="s">
        <v>75</v>
      </c>
      <c r="H9" s="38"/>
      <c r="J9" s="39"/>
      <c r="K9" s="39"/>
    </row>
    <row r="10" spans="1:21" s="10" customFormat="1" ht="17.5" x14ac:dyDescent="0.35">
      <c r="A10" s="22" t="s">
        <v>76</v>
      </c>
      <c r="B10" s="18"/>
      <c r="C10" s="19" t="s">
        <v>91</v>
      </c>
      <c r="E10" s="61" t="s">
        <v>77</v>
      </c>
      <c r="F10" s="20">
        <v>22</v>
      </c>
      <c r="H10" s="38"/>
      <c r="J10" s="39"/>
      <c r="K10" s="39"/>
    </row>
    <row r="11" spans="1:21" s="10" customFormat="1" ht="17.5" x14ac:dyDescent="0.35">
      <c r="A11" s="22" t="s">
        <v>78</v>
      </c>
      <c r="B11" s="18"/>
      <c r="C11" s="19" t="s">
        <v>79</v>
      </c>
      <c r="E11" s="61" t="s">
        <v>80</v>
      </c>
      <c r="F11" s="23">
        <v>0.52083333333333337</v>
      </c>
      <c r="H11" s="38"/>
      <c r="J11" s="39"/>
      <c r="K11" s="39"/>
    </row>
    <row r="12" spans="1:21" s="10" customFormat="1" ht="17.5" x14ac:dyDescent="0.35">
      <c r="A12" s="22"/>
      <c r="B12" s="18"/>
      <c r="C12" s="24"/>
      <c r="E12" s="61" t="s">
        <v>81</v>
      </c>
      <c r="F12" s="20" t="s">
        <v>263</v>
      </c>
      <c r="H12" s="38"/>
      <c r="J12" s="39"/>
      <c r="K12" s="39"/>
    </row>
    <row r="13" spans="1:21" s="10" customFormat="1" ht="18" thickBot="1" x14ac:dyDescent="0.4">
      <c r="A13" s="25"/>
      <c r="B13" s="26"/>
      <c r="C13" s="27"/>
      <c r="D13" s="63"/>
      <c r="E13" s="62" t="s">
        <v>82</v>
      </c>
      <c r="F13" s="28">
        <v>-5</v>
      </c>
      <c r="H13" s="38"/>
      <c r="J13" s="39"/>
      <c r="K13" s="39"/>
    </row>
    <row r="14" spans="1:21" s="10" customFormat="1" ht="17.5" x14ac:dyDescent="0.25">
      <c r="B14" s="6"/>
      <c r="C14" s="29"/>
      <c r="D14" s="29"/>
      <c r="E14" s="29"/>
      <c r="F14" s="29"/>
      <c r="G14" s="30"/>
      <c r="H14" s="93"/>
      <c r="I14" s="93"/>
      <c r="J14" s="39"/>
      <c r="K14" s="39"/>
    </row>
    <row r="15" spans="1:21" s="41" customFormat="1" ht="17.5" x14ac:dyDescent="0.3">
      <c r="A15" s="31" t="s">
        <v>83</v>
      </c>
      <c r="B15" s="31" t="s">
        <v>66</v>
      </c>
      <c r="C15" s="31" t="s">
        <v>84</v>
      </c>
      <c r="D15" s="31" t="s">
        <v>87</v>
      </c>
      <c r="E15" s="31" t="s">
        <v>85</v>
      </c>
      <c r="F15" s="31" t="s">
        <v>90</v>
      </c>
    </row>
    <row r="16" spans="1:21" ht="17.5" x14ac:dyDescent="0.35">
      <c r="A16" s="102" t="s">
        <v>92</v>
      </c>
      <c r="B16" s="44" t="s">
        <v>218</v>
      </c>
      <c r="C16" s="56" t="s">
        <v>120</v>
      </c>
      <c r="D16" s="56" t="s">
        <v>119</v>
      </c>
      <c r="E16" s="58">
        <v>32.61</v>
      </c>
      <c r="F16" s="98">
        <f>SUM(E16:E19)</f>
        <v>140.38</v>
      </c>
      <c r="G16" s="2"/>
    </row>
    <row r="17" spans="1:7" ht="17.5" x14ac:dyDescent="0.35">
      <c r="A17" s="103"/>
      <c r="B17" s="44" t="s">
        <v>219</v>
      </c>
      <c r="C17" s="56" t="s">
        <v>123</v>
      </c>
      <c r="D17" s="56" t="s">
        <v>119</v>
      </c>
      <c r="E17" s="58">
        <v>33.6</v>
      </c>
      <c r="F17" s="99"/>
      <c r="G17" s="2"/>
    </row>
    <row r="18" spans="1:7" ht="17.5" x14ac:dyDescent="0.35">
      <c r="A18" s="103"/>
      <c r="B18" s="44" t="s">
        <v>221</v>
      </c>
      <c r="C18" s="56" t="s">
        <v>122</v>
      </c>
      <c r="D18" s="56" t="s">
        <v>119</v>
      </c>
      <c r="E18" s="58">
        <v>36.07</v>
      </c>
      <c r="F18" s="99"/>
      <c r="G18" s="2"/>
    </row>
    <row r="19" spans="1:7" ht="17.5" x14ac:dyDescent="0.35">
      <c r="A19" s="103"/>
      <c r="B19" s="44" t="s">
        <v>36</v>
      </c>
      <c r="C19" s="56" t="s">
        <v>121</v>
      </c>
      <c r="D19" s="56" t="s">
        <v>119</v>
      </c>
      <c r="E19" s="58">
        <v>38.1</v>
      </c>
      <c r="F19" s="99"/>
      <c r="G19" s="2"/>
    </row>
    <row r="20" spans="1:7" ht="17.5" x14ac:dyDescent="0.35">
      <c r="A20" s="104"/>
      <c r="B20" s="44" t="s">
        <v>220</v>
      </c>
      <c r="C20" s="56" t="s">
        <v>124</v>
      </c>
      <c r="D20" s="56" t="s">
        <v>119</v>
      </c>
      <c r="E20" s="58">
        <v>39.770000000000003</v>
      </c>
      <c r="F20" s="91"/>
      <c r="G20" s="2"/>
    </row>
    <row r="21" spans="1:7" ht="17.5" x14ac:dyDescent="0.35">
      <c r="A21" s="102" t="s">
        <v>93</v>
      </c>
      <c r="B21" s="44" t="s">
        <v>208</v>
      </c>
      <c r="C21" s="56" t="s">
        <v>58</v>
      </c>
      <c r="D21" s="55" t="s">
        <v>108</v>
      </c>
      <c r="E21" s="58">
        <v>32.270000000000003</v>
      </c>
      <c r="F21" s="98">
        <f>SUM(E21:E24)</f>
        <v>142.18</v>
      </c>
      <c r="G21" s="2"/>
    </row>
    <row r="22" spans="1:7" ht="17.5" x14ac:dyDescent="0.35">
      <c r="A22" s="103"/>
      <c r="B22" s="44" t="s">
        <v>211</v>
      </c>
      <c r="C22" s="56" t="s">
        <v>109</v>
      </c>
      <c r="D22" s="55" t="s">
        <v>108</v>
      </c>
      <c r="E22" s="58">
        <v>34.549999999999997</v>
      </c>
      <c r="F22" s="99"/>
      <c r="G22" s="2"/>
    </row>
    <row r="23" spans="1:7" ht="17.5" x14ac:dyDescent="0.35">
      <c r="A23" s="103"/>
      <c r="B23" s="44" t="s">
        <v>212</v>
      </c>
      <c r="C23" s="56" t="s">
        <v>110</v>
      </c>
      <c r="D23" s="55" t="s">
        <v>108</v>
      </c>
      <c r="E23" s="58">
        <v>36.15</v>
      </c>
      <c r="F23" s="99"/>
      <c r="G23" s="2"/>
    </row>
    <row r="24" spans="1:7" ht="17.5" x14ac:dyDescent="0.35">
      <c r="A24" s="103"/>
      <c r="B24" s="44" t="s">
        <v>210</v>
      </c>
      <c r="C24" s="56" t="s">
        <v>111</v>
      </c>
      <c r="D24" s="55" t="s">
        <v>108</v>
      </c>
      <c r="E24" s="58">
        <v>39.21</v>
      </c>
      <c r="F24" s="99"/>
      <c r="G24" s="2"/>
    </row>
    <row r="25" spans="1:7" ht="17.5" x14ac:dyDescent="0.35">
      <c r="A25" s="104"/>
      <c r="B25" s="44" t="s">
        <v>213</v>
      </c>
      <c r="C25" s="56" t="s">
        <v>107</v>
      </c>
      <c r="D25" s="55" t="s">
        <v>108</v>
      </c>
      <c r="E25" s="58">
        <v>50.74</v>
      </c>
      <c r="F25" s="91"/>
      <c r="G25" s="2"/>
    </row>
    <row r="26" spans="1:7" ht="17.5" x14ac:dyDescent="0.35">
      <c r="A26" s="102" t="s">
        <v>94</v>
      </c>
      <c r="B26" s="44" t="s">
        <v>214</v>
      </c>
      <c r="C26" s="55" t="s">
        <v>17</v>
      </c>
      <c r="D26" s="55" t="s">
        <v>116</v>
      </c>
      <c r="E26" s="58">
        <v>34.43</v>
      </c>
      <c r="F26" s="98">
        <f>SUM(E26:E29)</f>
        <v>145.1</v>
      </c>
      <c r="G26" s="2"/>
    </row>
    <row r="27" spans="1:7" ht="17.5" x14ac:dyDescent="0.35">
      <c r="A27" s="103"/>
      <c r="B27" s="44" t="s">
        <v>239</v>
      </c>
      <c r="C27" s="55" t="s">
        <v>16</v>
      </c>
      <c r="D27" s="55" t="s">
        <v>116</v>
      </c>
      <c r="E27" s="58">
        <v>35.21</v>
      </c>
      <c r="F27" s="99"/>
      <c r="G27" s="2"/>
    </row>
    <row r="28" spans="1:7" ht="17.5" x14ac:dyDescent="0.35">
      <c r="A28" s="103"/>
      <c r="B28" s="44" t="s">
        <v>217</v>
      </c>
      <c r="C28" s="55" t="s">
        <v>18</v>
      </c>
      <c r="D28" s="55" t="s">
        <v>116</v>
      </c>
      <c r="E28" s="58">
        <v>37.06</v>
      </c>
      <c r="F28" s="99"/>
      <c r="G28" s="2"/>
    </row>
    <row r="29" spans="1:7" ht="17.5" x14ac:dyDescent="0.35">
      <c r="A29" s="103"/>
      <c r="B29" s="44" t="s">
        <v>215</v>
      </c>
      <c r="C29" s="55" t="s">
        <v>118</v>
      </c>
      <c r="D29" s="55" t="s">
        <v>116</v>
      </c>
      <c r="E29" s="58">
        <v>38.4</v>
      </c>
      <c r="F29" s="99"/>
      <c r="G29" s="2"/>
    </row>
    <row r="30" spans="1:7" ht="17.5" x14ac:dyDescent="0.35">
      <c r="A30" s="104"/>
      <c r="B30" s="44" t="s">
        <v>216</v>
      </c>
      <c r="C30" s="55" t="s">
        <v>117</v>
      </c>
      <c r="D30" s="55" t="s">
        <v>116</v>
      </c>
      <c r="E30" s="58">
        <v>38.799999999999997</v>
      </c>
      <c r="F30" s="91"/>
      <c r="G30" s="2"/>
    </row>
    <row r="31" spans="1:7" ht="17.5" x14ac:dyDescent="0.35">
      <c r="A31" s="102" t="s">
        <v>95</v>
      </c>
      <c r="B31" s="44" t="s">
        <v>37</v>
      </c>
      <c r="C31" s="53" t="s">
        <v>129</v>
      </c>
      <c r="D31" s="53" t="s">
        <v>125</v>
      </c>
      <c r="E31" s="58">
        <v>35.590000000000003</v>
      </c>
      <c r="F31" s="101">
        <f>SUM(E31:E34)</f>
        <v>146.19</v>
      </c>
      <c r="G31" s="2"/>
    </row>
    <row r="32" spans="1:7" ht="17.5" x14ac:dyDescent="0.35">
      <c r="A32" s="103"/>
      <c r="B32" s="44" t="s">
        <v>223</v>
      </c>
      <c r="C32" s="53" t="s">
        <v>128</v>
      </c>
      <c r="D32" s="53" t="s">
        <v>125</v>
      </c>
      <c r="E32" s="58">
        <v>36.43</v>
      </c>
      <c r="F32" s="101"/>
      <c r="G32" s="2"/>
    </row>
    <row r="33" spans="1:12" ht="17.5" x14ac:dyDescent="0.35">
      <c r="A33" s="103"/>
      <c r="B33" s="44" t="s">
        <v>41</v>
      </c>
      <c r="C33" s="53" t="s">
        <v>126</v>
      </c>
      <c r="D33" s="53" t="s">
        <v>125</v>
      </c>
      <c r="E33" s="58">
        <v>36.450000000000003</v>
      </c>
      <c r="F33" s="101"/>
      <c r="G33" s="2"/>
    </row>
    <row r="34" spans="1:12" ht="17.5" x14ac:dyDescent="0.35">
      <c r="A34" s="103"/>
      <c r="B34" s="44" t="s">
        <v>39</v>
      </c>
      <c r="C34" s="53" t="s">
        <v>127</v>
      </c>
      <c r="D34" s="53" t="s">
        <v>125</v>
      </c>
      <c r="E34" s="58">
        <v>37.72</v>
      </c>
      <c r="F34" s="98"/>
      <c r="G34" s="2"/>
    </row>
    <row r="35" spans="1:12" ht="17.5" x14ac:dyDescent="0.35">
      <c r="A35" s="104"/>
      <c r="B35" s="44" t="s">
        <v>222</v>
      </c>
      <c r="C35" s="53" t="s">
        <v>130</v>
      </c>
      <c r="D35" s="53" t="s">
        <v>125</v>
      </c>
      <c r="E35" s="58">
        <v>43.32</v>
      </c>
      <c r="F35" s="91"/>
      <c r="G35" s="2"/>
    </row>
    <row r="36" spans="1:12" ht="17.5" x14ac:dyDescent="0.35">
      <c r="A36" s="102" t="s">
        <v>96</v>
      </c>
      <c r="B36" s="44" t="s">
        <v>42</v>
      </c>
      <c r="C36" s="55" t="s">
        <v>24</v>
      </c>
      <c r="D36" s="56" t="s">
        <v>131</v>
      </c>
      <c r="E36" s="58">
        <v>35.47</v>
      </c>
      <c r="F36" s="98">
        <f>SUM(E36:E39)</f>
        <v>147.79999999999998</v>
      </c>
      <c r="G36" s="2"/>
    </row>
    <row r="37" spans="1:12" ht="17.5" x14ac:dyDescent="0.35">
      <c r="A37" s="103"/>
      <c r="B37" s="44" t="s">
        <v>227</v>
      </c>
      <c r="C37" s="55" t="s">
        <v>132</v>
      </c>
      <c r="D37" s="56" t="s">
        <v>131</v>
      </c>
      <c r="E37" s="58">
        <v>37.01</v>
      </c>
      <c r="F37" s="99"/>
      <c r="G37" s="2"/>
    </row>
    <row r="38" spans="1:12" ht="17.5" x14ac:dyDescent="0.35">
      <c r="A38" s="103"/>
      <c r="B38" s="44" t="s">
        <v>46</v>
      </c>
      <c r="C38" s="55" t="s">
        <v>25</v>
      </c>
      <c r="D38" s="56" t="s">
        <v>131</v>
      </c>
      <c r="E38" s="58">
        <v>37.07</v>
      </c>
      <c r="F38" s="99"/>
      <c r="G38" s="2"/>
    </row>
    <row r="39" spans="1:12" ht="17.5" x14ac:dyDescent="0.35">
      <c r="A39" s="103"/>
      <c r="B39" s="44" t="s">
        <v>228</v>
      </c>
      <c r="C39" s="55" t="s">
        <v>133</v>
      </c>
      <c r="D39" s="56" t="s">
        <v>131</v>
      </c>
      <c r="E39" s="58">
        <v>38.25</v>
      </c>
      <c r="F39" s="99"/>
      <c r="G39" s="2"/>
    </row>
    <row r="40" spans="1:12" ht="17.5" x14ac:dyDescent="0.35">
      <c r="A40" s="104"/>
      <c r="B40" s="44" t="s">
        <v>47</v>
      </c>
      <c r="C40" s="55" t="s">
        <v>134</v>
      </c>
      <c r="D40" s="56" t="s">
        <v>131</v>
      </c>
      <c r="E40" s="58">
        <v>41.31</v>
      </c>
      <c r="F40" s="91"/>
      <c r="G40" s="2"/>
    </row>
    <row r="41" spans="1:12" ht="17.5" x14ac:dyDescent="0.35">
      <c r="A41" s="102" t="s">
        <v>97</v>
      </c>
      <c r="B41" s="44" t="s">
        <v>49</v>
      </c>
      <c r="C41" s="55" t="s">
        <v>246</v>
      </c>
      <c r="D41" s="56" t="s">
        <v>244</v>
      </c>
      <c r="E41" s="77">
        <v>35.79</v>
      </c>
      <c r="F41" s="98">
        <f>SUM(E41:E44)</f>
        <v>154.41000000000003</v>
      </c>
      <c r="G41" s="2"/>
    </row>
    <row r="42" spans="1:12" ht="17.5" x14ac:dyDescent="0.35">
      <c r="A42" s="103"/>
      <c r="B42" s="44" t="s">
        <v>50</v>
      </c>
      <c r="C42" s="55" t="s">
        <v>247</v>
      </c>
      <c r="D42" s="56" t="s">
        <v>244</v>
      </c>
      <c r="E42" s="77">
        <v>38.200000000000003</v>
      </c>
      <c r="F42" s="99"/>
      <c r="G42" s="2"/>
    </row>
    <row r="43" spans="1:12" ht="17.5" x14ac:dyDescent="0.35">
      <c r="A43" s="103"/>
      <c r="B43" s="44" t="s">
        <v>48</v>
      </c>
      <c r="C43" s="55" t="s">
        <v>245</v>
      </c>
      <c r="D43" s="56" t="s">
        <v>244</v>
      </c>
      <c r="E43" s="77">
        <v>39.64</v>
      </c>
      <c r="F43" s="99"/>
      <c r="G43" s="2"/>
    </row>
    <row r="44" spans="1:12" ht="17.5" x14ac:dyDescent="0.35">
      <c r="A44" s="103"/>
      <c r="B44" s="44" t="s">
        <v>51</v>
      </c>
      <c r="C44" s="55" t="s">
        <v>248</v>
      </c>
      <c r="D44" s="56" t="s">
        <v>244</v>
      </c>
      <c r="E44" s="77">
        <v>40.78</v>
      </c>
      <c r="F44" s="99"/>
      <c r="G44" s="2"/>
    </row>
    <row r="45" spans="1:12" ht="17.5" x14ac:dyDescent="0.35">
      <c r="A45" s="104"/>
      <c r="B45" s="44" t="s">
        <v>229</v>
      </c>
      <c r="C45" s="55" t="s">
        <v>243</v>
      </c>
      <c r="D45" s="56" t="s">
        <v>244</v>
      </c>
      <c r="E45" s="77">
        <v>44.9</v>
      </c>
      <c r="F45" s="91"/>
      <c r="G45" s="2"/>
    </row>
    <row r="46" spans="1:12" ht="17.5" x14ac:dyDescent="0.35">
      <c r="A46" s="102" t="s">
        <v>207</v>
      </c>
      <c r="B46" s="44" t="s">
        <v>92</v>
      </c>
      <c r="C46" s="55" t="s">
        <v>115</v>
      </c>
      <c r="D46" s="48" t="s">
        <v>253</v>
      </c>
      <c r="E46" s="54">
        <v>44.85</v>
      </c>
      <c r="F46" s="98">
        <f>SUM(E46,E47,E48,E49)</f>
        <v>250.02999999999997</v>
      </c>
      <c r="G46" s="2"/>
    </row>
    <row r="47" spans="1:12" ht="17.5" x14ac:dyDescent="0.35">
      <c r="A47" s="103"/>
      <c r="B47" s="44" t="s">
        <v>97</v>
      </c>
      <c r="C47" s="55" t="s">
        <v>114</v>
      </c>
      <c r="D47" s="48" t="s">
        <v>253</v>
      </c>
      <c r="E47" s="58">
        <v>62.81</v>
      </c>
      <c r="F47" s="99"/>
      <c r="G47" s="2"/>
      <c r="L47" s="78"/>
    </row>
    <row r="48" spans="1:12" ht="17.5" x14ac:dyDescent="0.35">
      <c r="A48" s="103"/>
      <c r="B48" s="44" t="s">
        <v>207</v>
      </c>
      <c r="C48" s="55" t="s">
        <v>113</v>
      </c>
      <c r="D48" s="48" t="s">
        <v>253</v>
      </c>
      <c r="E48" s="58">
        <v>68.239999999999995</v>
      </c>
      <c r="F48" s="99"/>
      <c r="G48" s="2"/>
    </row>
    <row r="49" spans="1:7" ht="17.5" x14ac:dyDescent="0.35">
      <c r="A49" s="103"/>
      <c r="B49" s="44" t="s">
        <v>93</v>
      </c>
      <c r="C49" s="55" t="s">
        <v>112</v>
      </c>
      <c r="D49" s="48" t="s">
        <v>253</v>
      </c>
      <c r="E49" s="58">
        <v>74.13</v>
      </c>
      <c r="F49" s="100"/>
      <c r="G49" s="2"/>
    </row>
    <row r="50" spans="1:7" ht="17.5" x14ac:dyDescent="0.35">
      <c r="A50" s="75"/>
      <c r="B50" s="75"/>
      <c r="C50" s="52"/>
      <c r="D50" s="80"/>
      <c r="E50" s="76"/>
      <c r="F50" s="81"/>
      <c r="G50" s="2"/>
    </row>
    <row r="51" spans="1:7" x14ac:dyDescent="0.25">
      <c r="A51" s="16"/>
      <c r="B51" s="16"/>
      <c r="C51" s="16"/>
      <c r="D51" s="16"/>
      <c r="E51" s="16"/>
      <c r="F51" s="16"/>
    </row>
    <row r="53" spans="1:7" ht="17.5" x14ac:dyDescent="0.25">
      <c r="A53" s="71" t="s">
        <v>98</v>
      </c>
      <c r="B53" s="71"/>
      <c r="C53" s="71"/>
      <c r="D53" s="70" t="s">
        <v>99</v>
      </c>
      <c r="E53" s="71"/>
    </row>
  </sheetData>
  <sortState ref="B16:F49">
    <sortCondition ref="E45:E49"/>
  </sortState>
  <mergeCells count="19">
    <mergeCell ref="F21:F24"/>
    <mergeCell ref="F46:F49"/>
    <mergeCell ref="F16:F19"/>
    <mergeCell ref="F31:F34"/>
    <mergeCell ref="A46:A49"/>
    <mergeCell ref="A21:A25"/>
    <mergeCell ref="A26:A30"/>
    <mergeCell ref="A16:A20"/>
    <mergeCell ref="A31:A35"/>
    <mergeCell ref="A41:A45"/>
    <mergeCell ref="F41:F44"/>
    <mergeCell ref="A36:A40"/>
    <mergeCell ref="F26:F29"/>
    <mergeCell ref="F36:F39"/>
    <mergeCell ref="H14:I14"/>
    <mergeCell ref="A2:E2"/>
    <mergeCell ref="A3:E3"/>
    <mergeCell ref="A4:E4"/>
    <mergeCell ref="A1:F1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view="pageBreakPreview" zoomScale="55" zoomScaleNormal="55" zoomScaleSheetLayoutView="55" workbookViewId="0">
      <selection activeCell="A41" sqref="A41"/>
    </sheetView>
  </sheetViews>
  <sheetFormatPr defaultRowHeight="12.5" x14ac:dyDescent="0.25"/>
  <cols>
    <col min="1" max="2" width="13.54296875" customWidth="1"/>
    <col min="3" max="3" width="32.7265625" bestFit="1" customWidth="1"/>
    <col min="4" max="4" width="63.26953125" customWidth="1"/>
    <col min="5" max="5" width="15" bestFit="1" customWidth="1"/>
    <col min="6" max="6" width="10.81640625" customWidth="1"/>
  </cols>
  <sheetData>
    <row r="1" spans="1:21" s="10" customFormat="1" ht="48.5" customHeight="1" x14ac:dyDescent="0.25">
      <c r="A1" s="97" t="s">
        <v>105</v>
      </c>
      <c r="B1" s="97"/>
      <c r="C1" s="97"/>
      <c r="D1" s="97"/>
      <c r="E1" s="97"/>
      <c r="F1" s="97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1" s="10" customFormat="1" ht="15.5" customHeight="1" x14ac:dyDescent="0.5">
      <c r="A2" s="94" t="s">
        <v>106</v>
      </c>
      <c r="B2" s="94"/>
      <c r="C2" s="94"/>
      <c r="D2" s="94"/>
      <c r="E2" s="94"/>
      <c r="F2" s="9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S2" s="33"/>
    </row>
    <row r="3" spans="1:21" s="10" customFormat="1" ht="15.75" customHeight="1" x14ac:dyDescent="0.4">
      <c r="A3" s="95" t="s">
        <v>265</v>
      </c>
      <c r="B3" s="95"/>
      <c r="C3" s="95"/>
      <c r="D3" s="95"/>
      <c r="E3" s="95"/>
      <c r="F3" s="95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1" s="10" customFormat="1" ht="34.5" customHeight="1" x14ac:dyDescent="0.35">
      <c r="A4" s="96" t="s">
        <v>267</v>
      </c>
      <c r="B4" s="96"/>
      <c r="C4" s="96"/>
      <c r="D4" s="96"/>
      <c r="E4" s="96"/>
      <c r="F4" s="96"/>
      <c r="G4" s="57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21" s="10" customFormat="1" ht="18" thickBot="1" x14ac:dyDescent="0.4">
      <c r="B5" s="6"/>
      <c r="C5" s="11"/>
      <c r="D5" s="11"/>
      <c r="E5" s="11"/>
      <c r="F5" s="11"/>
    </row>
    <row r="6" spans="1:21" s="10" customFormat="1" ht="17.5" x14ac:dyDescent="0.35">
      <c r="A6" s="12" t="s">
        <v>67</v>
      </c>
      <c r="B6" s="13"/>
      <c r="C6" s="14" t="s">
        <v>68</v>
      </c>
      <c r="D6" s="15" t="s">
        <v>69</v>
      </c>
      <c r="E6" s="36"/>
      <c r="F6" s="37"/>
      <c r="H6" s="38"/>
      <c r="J6" s="39"/>
      <c r="K6" s="39"/>
      <c r="U6" s="29"/>
    </row>
    <row r="7" spans="1:21" s="10" customFormat="1" ht="17.5" x14ac:dyDescent="0.35">
      <c r="A7" s="17"/>
      <c r="B7" s="18"/>
      <c r="C7" s="19"/>
      <c r="D7" s="49" t="s">
        <v>70</v>
      </c>
      <c r="F7" s="20">
        <v>2</v>
      </c>
      <c r="H7" s="38"/>
      <c r="J7" s="39"/>
      <c r="K7" s="39"/>
    </row>
    <row r="8" spans="1:21" s="10" customFormat="1" ht="17.5" x14ac:dyDescent="0.35">
      <c r="A8" s="21" t="s">
        <v>71</v>
      </c>
      <c r="B8" s="18"/>
      <c r="C8" s="19"/>
      <c r="D8" s="49" t="s">
        <v>72</v>
      </c>
      <c r="F8" s="20" t="s">
        <v>104</v>
      </c>
      <c r="H8" s="38"/>
      <c r="J8" s="39"/>
      <c r="K8" s="39"/>
    </row>
    <row r="9" spans="1:21" s="10" customFormat="1" ht="17.5" x14ac:dyDescent="0.35">
      <c r="A9" s="22" t="s">
        <v>73</v>
      </c>
      <c r="B9" s="18"/>
      <c r="C9" s="19" t="s">
        <v>266</v>
      </c>
      <c r="D9" s="49" t="s">
        <v>74</v>
      </c>
      <c r="F9" s="20" t="s">
        <v>75</v>
      </c>
      <c r="H9" s="38"/>
      <c r="J9" s="39"/>
      <c r="K9" s="39"/>
    </row>
    <row r="10" spans="1:21" s="10" customFormat="1" ht="17.5" x14ac:dyDescent="0.35">
      <c r="A10" s="22" t="s">
        <v>76</v>
      </c>
      <c r="B10" s="18"/>
      <c r="C10" s="19" t="s">
        <v>91</v>
      </c>
      <c r="D10" s="49" t="s">
        <v>77</v>
      </c>
      <c r="F10" s="20">
        <v>22</v>
      </c>
      <c r="H10" s="38"/>
      <c r="J10" s="39"/>
      <c r="K10" s="39"/>
    </row>
    <row r="11" spans="1:21" s="10" customFormat="1" ht="17.5" x14ac:dyDescent="0.35">
      <c r="A11" s="22" t="s">
        <v>78</v>
      </c>
      <c r="B11" s="18"/>
      <c r="C11" s="19" t="s">
        <v>79</v>
      </c>
      <c r="D11" s="49" t="s">
        <v>80</v>
      </c>
      <c r="F11" s="23">
        <v>0.52083333333333337</v>
      </c>
      <c r="H11" s="38"/>
      <c r="J11" s="39"/>
      <c r="K11" s="39"/>
    </row>
    <row r="12" spans="1:21" s="10" customFormat="1" ht="17.5" x14ac:dyDescent="0.35">
      <c r="A12" s="22"/>
      <c r="B12" s="18"/>
      <c r="C12" s="24"/>
      <c r="D12" s="49" t="s">
        <v>81</v>
      </c>
      <c r="F12" s="20" t="s">
        <v>263</v>
      </c>
      <c r="H12" s="38"/>
      <c r="J12" s="39"/>
      <c r="K12" s="39"/>
    </row>
    <row r="13" spans="1:21" s="10" customFormat="1" ht="18" thickBot="1" x14ac:dyDescent="0.4">
      <c r="A13" s="25"/>
      <c r="B13" s="26"/>
      <c r="C13" s="27"/>
      <c r="D13" s="50" t="s">
        <v>82</v>
      </c>
      <c r="E13" s="40"/>
      <c r="F13" s="28">
        <v>-5</v>
      </c>
      <c r="H13" s="38"/>
      <c r="J13" s="39"/>
      <c r="K13" s="39"/>
    </row>
    <row r="14" spans="1:21" s="10" customFormat="1" ht="17.5" x14ac:dyDescent="0.25">
      <c r="B14" s="6"/>
      <c r="C14" s="29"/>
      <c r="D14" s="29"/>
      <c r="E14" s="29"/>
      <c r="F14" s="29"/>
      <c r="G14" s="30"/>
      <c r="H14" s="93"/>
      <c r="I14" s="93"/>
      <c r="J14" s="39"/>
      <c r="K14" s="39"/>
    </row>
    <row r="15" spans="1:21" s="41" customFormat="1" ht="17.5" x14ac:dyDescent="0.3">
      <c r="A15" s="31" t="s">
        <v>83</v>
      </c>
      <c r="B15" s="31" t="s">
        <v>66</v>
      </c>
      <c r="C15" s="31" t="s">
        <v>84</v>
      </c>
      <c r="D15" s="31" t="s">
        <v>87</v>
      </c>
      <c r="E15" s="31" t="s">
        <v>85</v>
      </c>
      <c r="F15" s="31" t="s">
        <v>90</v>
      </c>
      <c r="G15" s="42"/>
    </row>
    <row r="16" spans="1:21" ht="17.5" x14ac:dyDescent="0.35">
      <c r="A16" s="105">
        <v>1</v>
      </c>
      <c r="B16" s="44" t="s">
        <v>214</v>
      </c>
      <c r="C16" s="45" t="s">
        <v>29</v>
      </c>
      <c r="D16" s="45" t="s">
        <v>157</v>
      </c>
      <c r="E16" s="58">
        <v>32.85</v>
      </c>
      <c r="F16" s="98">
        <f>SUM(E16,E17,E18,E19)</f>
        <v>137.38999999999999</v>
      </c>
      <c r="G16" s="2"/>
    </row>
    <row r="17" spans="1:7" ht="17.5" x14ac:dyDescent="0.35">
      <c r="A17" s="106"/>
      <c r="B17" s="44" t="s">
        <v>215</v>
      </c>
      <c r="C17" s="45" t="s">
        <v>160</v>
      </c>
      <c r="D17" s="45" t="s">
        <v>157</v>
      </c>
      <c r="E17" s="58">
        <v>34.659999999999997</v>
      </c>
      <c r="F17" s="99"/>
      <c r="G17" s="2"/>
    </row>
    <row r="18" spans="1:7" ht="17.5" x14ac:dyDescent="0.35">
      <c r="A18" s="106"/>
      <c r="B18" s="44" t="s">
        <v>212</v>
      </c>
      <c r="C18" s="45" t="s">
        <v>159</v>
      </c>
      <c r="D18" s="45" t="s">
        <v>157</v>
      </c>
      <c r="E18" s="58">
        <v>34.81</v>
      </c>
      <c r="F18" s="99"/>
      <c r="G18" s="2"/>
    </row>
    <row r="19" spans="1:7" ht="17.5" x14ac:dyDescent="0.35">
      <c r="A19" s="106"/>
      <c r="B19" s="44" t="s">
        <v>213</v>
      </c>
      <c r="C19" s="45" t="s">
        <v>28</v>
      </c>
      <c r="D19" s="45" t="s">
        <v>157</v>
      </c>
      <c r="E19" s="58">
        <v>35.07</v>
      </c>
      <c r="F19" s="99"/>
      <c r="G19" s="2"/>
    </row>
    <row r="20" spans="1:7" ht="17.5" x14ac:dyDescent="0.35">
      <c r="A20" s="107"/>
      <c r="B20" s="44" t="s">
        <v>216</v>
      </c>
      <c r="C20" s="45" t="s">
        <v>158</v>
      </c>
      <c r="D20" s="45" t="s">
        <v>157</v>
      </c>
      <c r="E20" s="58">
        <v>35.090000000000003</v>
      </c>
      <c r="F20" s="87"/>
      <c r="G20" s="2"/>
    </row>
    <row r="21" spans="1:7" ht="17.5" x14ac:dyDescent="0.35">
      <c r="A21" s="105">
        <v>2</v>
      </c>
      <c r="B21" s="44" t="s">
        <v>35</v>
      </c>
      <c r="C21" s="46" t="s">
        <v>1</v>
      </c>
      <c r="D21" s="65" t="s">
        <v>161</v>
      </c>
      <c r="E21" s="58">
        <v>33.299999999999997</v>
      </c>
      <c r="F21" s="98">
        <f>SUM(E21:E24)</f>
        <v>140.52999999999997</v>
      </c>
      <c r="G21" s="2"/>
    </row>
    <row r="22" spans="1:7" ht="17.5" x14ac:dyDescent="0.35">
      <c r="A22" s="106"/>
      <c r="B22" s="44" t="s">
        <v>217</v>
      </c>
      <c r="C22" s="46" t="s">
        <v>162</v>
      </c>
      <c r="D22" s="65" t="s">
        <v>161</v>
      </c>
      <c r="E22" s="58">
        <v>34.97</v>
      </c>
      <c r="F22" s="99"/>
      <c r="G22" s="2"/>
    </row>
    <row r="23" spans="1:7" ht="17.5" x14ac:dyDescent="0.35">
      <c r="A23" s="106"/>
      <c r="B23" s="44" t="s">
        <v>220</v>
      </c>
      <c r="C23" s="46" t="s">
        <v>164</v>
      </c>
      <c r="D23" s="65" t="s">
        <v>161</v>
      </c>
      <c r="E23" s="58">
        <v>36.119999999999997</v>
      </c>
      <c r="F23" s="99"/>
      <c r="G23" s="2"/>
    </row>
    <row r="24" spans="1:7" ht="17.5" x14ac:dyDescent="0.35">
      <c r="A24" s="106"/>
      <c r="B24" s="44" t="s">
        <v>218</v>
      </c>
      <c r="C24" s="46" t="s">
        <v>0</v>
      </c>
      <c r="D24" s="65" t="s">
        <v>161</v>
      </c>
      <c r="E24" s="58">
        <v>36.14</v>
      </c>
      <c r="F24" s="99"/>
      <c r="G24" s="2"/>
    </row>
    <row r="25" spans="1:7" ht="17.5" x14ac:dyDescent="0.35">
      <c r="A25" s="107"/>
      <c r="B25" s="44" t="s">
        <v>219</v>
      </c>
      <c r="C25" s="46" t="s">
        <v>163</v>
      </c>
      <c r="D25" s="65" t="s">
        <v>161</v>
      </c>
      <c r="E25" s="58">
        <v>41.65</v>
      </c>
      <c r="F25" s="87"/>
      <c r="G25" s="2"/>
    </row>
    <row r="26" spans="1:7" ht="17.5" x14ac:dyDescent="0.35">
      <c r="A26" s="105">
        <v>3</v>
      </c>
      <c r="B26" s="44" t="s">
        <v>221</v>
      </c>
      <c r="C26" s="46" t="s">
        <v>33</v>
      </c>
      <c r="D26" s="65" t="s">
        <v>31</v>
      </c>
      <c r="E26" s="58">
        <v>35.409999999999997</v>
      </c>
      <c r="F26" s="98">
        <f>SUM(E26:E29)</f>
        <v>146.66</v>
      </c>
      <c r="G26" s="2"/>
    </row>
    <row r="27" spans="1:7" ht="17.5" x14ac:dyDescent="0.35">
      <c r="A27" s="106"/>
      <c r="B27" s="44" t="s">
        <v>222</v>
      </c>
      <c r="C27" s="46" t="s">
        <v>32</v>
      </c>
      <c r="D27" s="65" t="s">
        <v>31</v>
      </c>
      <c r="E27" s="58">
        <v>35.81</v>
      </c>
      <c r="F27" s="99"/>
      <c r="G27" s="2"/>
    </row>
    <row r="28" spans="1:7" ht="17.5" x14ac:dyDescent="0.35">
      <c r="A28" s="106"/>
      <c r="B28" s="44" t="s">
        <v>223</v>
      </c>
      <c r="C28" s="46" t="s">
        <v>30</v>
      </c>
      <c r="D28" s="65" t="s">
        <v>31</v>
      </c>
      <c r="E28" s="58">
        <v>36.700000000000003</v>
      </c>
      <c r="F28" s="99"/>
      <c r="G28" s="2"/>
    </row>
    <row r="29" spans="1:7" ht="17.5" x14ac:dyDescent="0.35">
      <c r="A29" s="106"/>
      <c r="B29" s="44" t="s">
        <v>37</v>
      </c>
      <c r="C29" s="46" t="s">
        <v>34</v>
      </c>
      <c r="D29" s="65" t="s">
        <v>31</v>
      </c>
      <c r="E29" s="58">
        <v>38.74</v>
      </c>
      <c r="F29" s="99"/>
      <c r="G29" s="2"/>
    </row>
    <row r="30" spans="1:7" ht="17.5" x14ac:dyDescent="0.35">
      <c r="A30" s="107"/>
      <c r="B30" s="44" t="s">
        <v>36</v>
      </c>
      <c r="C30" s="46" t="s">
        <v>165</v>
      </c>
      <c r="D30" s="65" t="s">
        <v>31</v>
      </c>
      <c r="E30" s="58">
        <v>46.09</v>
      </c>
      <c r="F30" s="87"/>
      <c r="G30" s="2"/>
    </row>
    <row r="31" spans="1:7" ht="35" x14ac:dyDescent="0.35">
      <c r="A31" s="105">
        <v>4</v>
      </c>
      <c r="B31" s="44" t="s">
        <v>94</v>
      </c>
      <c r="C31" s="46" t="s">
        <v>150</v>
      </c>
      <c r="D31" s="79" t="s">
        <v>225</v>
      </c>
      <c r="E31" s="54">
        <v>36.82</v>
      </c>
      <c r="F31" s="98">
        <f>SUM(E31:E34)</f>
        <v>153.35000000000002</v>
      </c>
      <c r="G31" s="2"/>
    </row>
    <row r="32" spans="1:7" ht="35" x14ac:dyDescent="0.35">
      <c r="A32" s="106"/>
      <c r="B32" s="44" t="s">
        <v>95</v>
      </c>
      <c r="C32" s="46" t="s">
        <v>149</v>
      </c>
      <c r="D32" s="79" t="s">
        <v>225</v>
      </c>
      <c r="E32" s="58">
        <v>36.92</v>
      </c>
      <c r="F32" s="99"/>
      <c r="G32" s="2"/>
    </row>
    <row r="33" spans="1:7" ht="35" x14ac:dyDescent="0.35">
      <c r="A33" s="106"/>
      <c r="B33" s="44" t="s">
        <v>96</v>
      </c>
      <c r="C33" s="46" t="s">
        <v>148</v>
      </c>
      <c r="D33" s="79" t="s">
        <v>225</v>
      </c>
      <c r="E33" s="58">
        <v>39.450000000000003</v>
      </c>
      <c r="F33" s="99"/>
      <c r="G33" s="2"/>
    </row>
    <row r="34" spans="1:7" ht="35" x14ac:dyDescent="0.35">
      <c r="A34" s="106"/>
      <c r="B34" s="44" t="s">
        <v>92</v>
      </c>
      <c r="C34" s="46" t="s">
        <v>147</v>
      </c>
      <c r="D34" s="79" t="s">
        <v>225</v>
      </c>
      <c r="E34" s="58">
        <v>40.159999999999997</v>
      </c>
      <c r="F34" s="99"/>
      <c r="G34" s="2"/>
    </row>
    <row r="35" spans="1:7" ht="35" x14ac:dyDescent="0.35">
      <c r="A35" s="107"/>
      <c r="B35" s="44" t="s">
        <v>93</v>
      </c>
      <c r="C35" s="65" t="s">
        <v>146</v>
      </c>
      <c r="D35" s="79" t="s">
        <v>225</v>
      </c>
      <c r="E35" s="58">
        <v>47.67</v>
      </c>
      <c r="F35" s="87"/>
      <c r="G35" s="2"/>
    </row>
    <row r="36" spans="1:7" ht="17.5" x14ac:dyDescent="0.35">
      <c r="A36" s="105">
        <v>5</v>
      </c>
      <c r="B36" s="44" t="s">
        <v>209</v>
      </c>
      <c r="C36" s="45" t="s">
        <v>155</v>
      </c>
      <c r="D36" s="48" t="s">
        <v>151</v>
      </c>
      <c r="E36" s="58">
        <v>43.93</v>
      </c>
      <c r="F36" s="99">
        <f>SUM(E36:E39)</f>
        <v>186.76</v>
      </c>
      <c r="G36" s="2"/>
    </row>
    <row r="37" spans="1:7" ht="17.5" x14ac:dyDescent="0.35">
      <c r="A37" s="106"/>
      <c r="B37" s="44" t="s">
        <v>207</v>
      </c>
      <c r="C37" s="45" t="s">
        <v>156</v>
      </c>
      <c r="D37" s="48" t="s">
        <v>151</v>
      </c>
      <c r="E37" s="58">
        <v>46.14</v>
      </c>
      <c r="F37" s="99"/>
      <c r="G37" s="2"/>
    </row>
    <row r="38" spans="1:7" ht="17.5" x14ac:dyDescent="0.35">
      <c r="A38" s="106"/>
      <c r="B38" s="44" t="s">
        <v>210</v>
      </c>
      <c r="C38" s="45" t="s">
        <v>153</v>
      </c>
      <c r="D38" s="48" t="s">
        <v>151</v>
      </c>
      <c r="E38" s="58">
        <v>48.15</v>
      </c>
      <c r="F38" s="99"/>
      <c r="G38" s="2"/>
    </row>
    <row r="39" spans="1:7" ht="17.5" x14ac:dyDescent="0.35">
      <c r="A39" s="106"/>
      <c r="B39" s="44" t="s">
        <v>211</v>
      </c>
      <c r="C39" s="45" t="s">
        <v>154</v>
      </c>
      <c r="D39" s="48" t="s">
        <v>151</v>
      </c>
      <c r="E39" s="58">
        <v>48.54</v>
      </c>
      <c r="F39" s="99"/>
      <c r="G39" s="2"/>
    </row>
    <row r="40" spans="1:7" ht="17.5" x14ac:dyDescent="0.35">
      <c r="A40" s="107"/>
      <c r="B40" s="44" t="s">
        <v>208</v>
      </c>
      <c r="C40" s="45" t="s">
        <v>152</v>
      </c>
      <c r="D40" s="48" t="s">
        <v>151</v>
      </c>
      <c r="E40" s="58">
        <v>48.99</v>
      </c>
      <c r="F40" s="87"/>
      <c r="G40" s="2"/>
    </row>
    <row r="41" spans="1:7" ht="17.5" x14ac:dyDescent="0.35">
      <c r="A41" s="85"/>
      <c r="B41" s="84"/>
      <c r="C41" s="1"/>
      <c r="D41" s="86"/>
      <c r="E41" s="82"/>
      <c r="F41" s="82"/>
      <c r="G41" s="2"/>
    </row>
    <row r="43" spans="1:7" ht="17.5" x14ac:dyDescent="0.25">
      <c r="A43" s="71" t="s">
        <v>100</v>
      </c>
      <c r="B43" s="71"/>
      <c r="C43" s="71"/>
      <c r="D43" s="70" t="s">
        <v>101</v>
      </c>
      <c r="E43" s="71"/>
      <c r="F43" s="71"/>
    </row>
  </sheetData>
  <sortState ref="B26:E30">
    <sortCondition ref="E41:E45"/>
  </sortState>
  <mergeCells count="15">
    <mergeCell ref="F36:F39"/>
    <mergeCell ref="A31:A35"/>
    <mergeCell ref="A36:A40"/>
    <mergeCell ref="A16:A20"/>
    <mergeCell ref="A21:A25"/>
    <mergeCell ref="F31:F34"/>
    <mergeCell ref="A26:A30"/>
    <mergeCell ref="F26:F29"/>
    <mergeCell ref="H14:I14"/>
    <mergeCell ref="A1:F1"/>
    <mergeCell ref="A2:F2"/>
    <mergeCell ref="A3:F3"/>
    <mergeCell ref="A4:F4"/>
    <mergeCell ref="F21:F24"/>
    <mergeCell ref="F16:F19"/>
  </mergeCells>
  <pageMargins left="0.7" right="0.7" top="0.75" bottom="0.75" header="0.3" footer="0.3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view="pageBreakPreview" topLeftCell="A10" zoomScale="60" zoomScaleNormal="40" workbookViewId="0">
      <selection activeCell="A36" sqref="A36"/>
    </sheetView>
  </sheetViews>
  <sheetFormatPr defaultRowHeight="17.5" x14ac:dyDescent="0.35"/>
  <cols>
    <col min="1" max="1" width="13.08984375" style="1" customWidth="1"/>
    <col min="2" max="2" width="15.6328125" style="6" customWidth="1"/>
    <col min="3" max="3" width="31.36328125" style="1" bestFit="1" customWidth="1"/>
    <col min="4" max="4" width="37.453125" style="1" customWidth="1"/>
    <col min="5" max="5" width="17.1796875" style="1" customWidth="1"/>
    <col min="6" max="6" width="10.453125" style="1" bestFit="1" customWidth="1"/>
    <col min="7" max="7" width="8.453125" style="1" customWidth="1"/>
    <col min="8" max="16384" width="8.7265625" style="1"/>
  </cols>
  <sheetData>
    <row r="1" spans="1:21" s="10" customFormat="1" ht="48.5" customHeight="1" x14ac:dyDescent="0.25">
      <c r="A1" s="97" t="s">
        <v>105</v>
      </c>
      <c r="B1" s="97"/>
      <c r="C1" s="97"/>
      <c r="D1" s="97"/>
      <c r="E1" s="97"/>
      <c r="F1" s="97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1" s="10" customFormat="1" ht="15.5" customHeight="1" x14ac:dyDescent="0.5">
      <c r="A2" s="94" t="s">
        <v>106</v>
      </c>
      <c r="B2" s="94"/>
      <c r="C2" s="94"/>
      <c r="D2" s="94"/>
      <c r="E2" s="94"/>
      <c r="F2" s="9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S2" s="33"/>
    </row>
    <row r="3" spans="1:21" s="10" customFormat="1" ht="15.75" customHeight="1" x14ac:dyDescent="0.4">
      <c r="A3" s="95" t="s">
        <v>265</v>
      </c>
      <c r="B3" s="95"/>
      <c r="C3" s="95"/>
      <c r="D3" s="95"/>
      <c r="E3" s="95"/>
      <c r="F3" s="95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1" s="10" customFormat="1" ht="15.5" x14ac:dyDescent="0.35">
      <c r="A4" s="95" t="s">
        <v>56</v>
      </c>
      <c r="B4" s="95"/>
      <c r="C4" s="95"/>
      <c r="D4" s="95"/>
      <c r="E4" s="95"/>
      <c r="F4" s="9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21" s="10" customFormat="1" ht="18" thickBot="1" x14ac:dyDescent="0.4">
      <c r="B5" s="6"/>
      <c r="C5" s="11"/>
      <c r="D5" s="11"/>
      <c r="E5" s="11"/>
      <c r="F5" s="11"/>
    </row>
    <row r="6" spans="1:21" s="10" customFormat="1" x14ac:dyDescent="0.35">
      <c r="A6" s="12" t="s">
        <v>67</v>
      </c>
      <c r="B6" s="13"/>
      <c r="C6" s="14" t="s">
        <v>68</v>
      </c>
      <c r="D6" s="15" t="s">
        <v>69</v>
      </c>
      <c r="E6" s="36"/>
      <c r="F6" s="37"/>
      <c r="H6" s="38"/>
      <c r="J6" s="39"/>
      <c r="K6" s="39"/>
      <c r="U6" s="29"/>
    </row>
    <row r="7" spans="1:21" s="10" customFormat="1" x14ac:dyDescent="0.35">
      <c r="A7" s="17"/>
      <c r="B7" s="18"/>
      <c r="C7" s="19"/>
      <c r="D7" s="18" t="s">
        <v>70</v>
      </c>
      <c r="F7" s="20">
        <v>2</v>
      </c>
      <c r="H7" s="38"/>
      <c r="J7" s="39"/>
      <c r="K7" s="39"/>
    </row>
    <row r="8" spans="1:21" s="10" customFormat="1" x14ac:dyDescent="0.35">
      <c r="A8" s="21" t="s">
        <v>71</v>
      </c>
      <c r="B8" s="18"/>
      <c r="C8" s="19"/>
      <c r="D8" s="18" t="s">
        <v>72</v>
      </c>
      <c r="F8" s="20" t="s">
        <v>104</v>
      </c>
      <c r="H8" s="38"/>
      <c r="J8" s="39"/>
      <c r="K8" s="39"/>
    </row>
    <row r="9" spans="1:21" s="10" customFormat="1" x14ac:dyDescent="0.35">
      <c r="A9" s="22" t="s">
        <v>73</v>
      </c>
      <c r="B9" s="18"/>
      <c r="C9" s="19" t="s">
        <v>266</v>
      </c>
      <c r="D9" s="18" t="s">
        <v>74</v>
      </c>
      <c r="F9" s="20" t="s">
        <v>75</v>
      </c>
      <c r="H9" s="38"/>
      <c r="J9" s="39"/>
      <c r="K9" s="39"/>
    </row>
    <row r="10" spans="1:21" s="10" customFormat="1" x14ac:dyDescent="0.35">
      <c r="A10" s="22" t="s">
        <v>76</v>
      </c>
      <c r="B10" s="18"/>
      <c r="C10" s="19" t="s">
        <v>91</v>
      </c>
      <c r="D10" s="18" t="s">
        <v>77</v>
      </c>
      <c r="F10" s="20">
        <v>22</v>
      </c>
      <c r="H10" s="38"/>
      <c r="J10" s="39"/>
      <c r="K10" s="39"/>
    </row>
    <row r="11" spans="1:21" s="10" customFormat="1" x14ac:dyDescent="0.35">
      <c r="A11" s="22" t="s">
        <v>78</v>
      </c>
      <c r="B11" s="18"/>
      <c r="C11" s="19" t="s">
        <v>79</v>
      </c>
      <c r="D11" s="18" t="s">
        <v>80</v>
      </c>
      <c r="F11" s="23">
        <v>0.52083333333333337</v>
      </c>
      <c r="H11" s="38"/>
      <c r="J11" s="39"/>
      <c r="K11" s="39"/>
    </row>
    <row r="12" spans="1:21" s="10" customFormat="1" x14ac:dyDescent="0.35">
      <c r="A12" s="22"/>
      <c r="B12" s="18"/>
      <c r="C12" s="24"/>
      <c r="D12" s="18" t="s">
        <v>81</v>
      </c>
      <c r="F12" s="20" t="s">
        <v>263</v>
      </c>
      <c r="H12" s="38"/>
      <c r="J12" s="39"/>
      <c r="K12" s="39"/>
    </row>
    <row r="13" spans="1:21" s="10" customFormat="1" ht="18" thickBot="1" x14ac:dyDescent="0.4">
      <c r="A13" s="25"/>
      <c r="B13" s="26"/>
      <c r="C13" s="27"/>
      <c r="D13" s="26" t="s">
        <v>82</v>
      </c>
      <c r="E13" s="40"/>
      <c r="F13" s="28">
        <v>-5</v>
      </c>
      <c r="H13" s="38"/>
      <c r="J13" s="39"/>
      <c r="K13" s="39"/>
    </row>
    <row r="14" spans="1:21" s="10" customFormat="1" x14ac:dyDescent="0.25">
      <c r="B14" s="6"/>
      <c r="C14" s="29"/>
      <c r="D14" s="29"/>
      <c r="E14" s="29"/>
      <c r="F14" s="29"/>
      <c r="G14" s="30"/>
      <c r="H14" s="93"/>
      <c r="I14" s="93"/>
      <c r="J14" s="39"/>
      <c r="K14" s="39"/>
    </row>
    <row r="15" spans="1:21" s="41" customFormat="1" x14ac:dyDescent="0.3">
      <c r="A15" s="31" t="s">
        <v>83</v>
      </c>
      <c r="B15" s="31" t="s">
        <v>66</v>
      </c>
      <c r="C15" s="31" t="s">
        <v>84</v>
      </c>
      <c r="D15" s="31" t="s">
        <v>87</v>
      </c>
      <c r="E15" s="31" t="s">
        <v>85</v>
      </c>
      <c r="F15" s="31" t="s">
        <v>90</v>
      </c>
      <c r="G15" s="42"/>
    </row>
    <row r="16" spans="1:21" x14ac:dyDescent="0.35">
      <c r="A16" s="105">
        <v>1</v>
      </c>
      <c r="B16" s="44" t="s">
        <v>227</v>
      </c>
      <c r="C16" s="45" t="s">
        <v>59</v>
      </c>
      <c r="D16" s="45" t="s">
        <v>142</v>
      </c>
      <c r="E16" s="58">
        <v>31.95</v>
      </c>
      <c r="F16" s="98">
        <f>SUM(E16:E19)</f>
        <v>130.83000000000001</v>
      </c>
      <c r="G16" s="2"/>
    </row>
    <row r="17" spans="1:7" x14ac:dyDescent="0.35">
      <c r="A17" s="106"/>
      <c r="B17" s="44" t="s">
        <v>229</v>
      </c>
      <c r="C17" s="45" t="s">
        <v>144</v>
      </c>
      <c r="D17" s="45" t="s">
        <v>142</v>
      </c>
      <c r="E17" s="58">
        <v>32.33</v>
      </c>
      <c r="F17" s="99"/>
      <c r="G17" s="2"/>
    </row>
    <row r="18" spans="1:7" x14ac:dyDescent="0.35">
      <c r="A18" s="106"/>
      <c r="B18" s="44" t="s">
        <v>47</v>
      </c>
      <c r="C18" s="45" t="s">
        <v>60</v>
      </c>
      <c r="D18" s="45" t="s">
        <v>142</v>
      </c>
      <c r="E18" s="58">
        <v>32.68</v>
      </c>
      <c r="F18" s="99"/>
      <c r="G18" s="2"/>
    </row>
    <row r="19" spans="1:7" x14ac:dyDescent="0.35">
      <c r="A19" s="106"/>
      <c r="B19" s="44" t="s">
        <v>46</v>
      </c>
      <c r="C19" s="45" t="s">
        <v>145</v>
      </c>
      <c r="D19" s="45" t="s">
        <v>142</v>
      </c>
      <c r="E19" s="58">
        <v>33.869999999999997</v>
      </c>
      <c r="F19" s="99"/>
      <c r="G19" s="2"/>
    </row>
    <row r="20" spans="1:7" x14ac:dyDescent="0.35">
      <c r="A20" s="107"/>
      <c r="B20" s="44" t="s">
        <v>228</v>
      </c>
      <c r="C20" s="45" t="s">
        <v>143</v>
      </c>
      <c r="D20" s="45" t="s">
        <v>142</v>
      </c>
      <c r="E20" s="58">
        <v>36.42</v>
      </c>
      <c r="F20" s="90"/>
      <c r="G20" s="2"/>
    </row>
    <row r="21" spans="1:7" x14ac:dyDescent="0.35">
      <c r="A21" s="105">
        <v>2</v>
      </c>
      <c r="B21" s="44" t="s">
        <v>45</v>
      </c>
      <c r="C21" s="45" t="s">
        <v>57</v>
      </c>
      <c r="D21" s="48" t="s">
        <v>139</v>
      </c>
      <c r="E21" s="58">
        <v>32.32</v>
      </c>
      <c r="F21" s="98">
        <f>SUM(E21:E24)</f>
        <v>132.10999999999999</v>
      </c>
      <c r="G21" s="2"/>
    </row>
    <row r="22" spans="1:7" x14ac:dyDescent="0.35">
      <c r="A22" s="106"/>
      <c r="B22" s="44" t="s">
        <v>42</v>
      </c>
      <c r="C22" s="45" t="s">
        <v>141</v>
      </c>
      <c r="D22" s="48" t="s">
        <v>139</v>
      </c>
      <c r="E22" s="58">
        <v>32.79</v>
      </c>
      <c r="F22" s="99"/>
      <c r="G22" s="2"/>
    </row>
    <row r="23" spans="1:7" x14ac:dyDescent="0.35">
      <c r="A23" s="106"/>
      <c r="B23" s="44" t="s">
        <v>226</v>
      </c>
      <c r="C23" s="45" t="s">
        <v>140</v>
      </c>
      <c r="D23" s="48" t="s">
        <v>139</v>
      </c>
      <c r="E23" s="58">
        <v>33.24</v>
      </c>
      <c r="F23" s="99"/>
      <c r="G23" s="2"/>
    </row>
    <row r="24" spans="1:7" x14ac:dyDescent="0.35">
      <c r="A24" s="106"/>
      <c r="B24" s="44" t="s">
        <v>43</v>
      </c>
      <c r="C24" s="45" t="s">
        <v>27</v>
      </c>
      <c r="D24" s="48" t="s">
        <v>139</v>
      </c>
      <c r="E24" s="58">
        <v>33.76</v>
      </c>
      <c r="F24" s="99"/>
      <c r="G24" s="2"/>
    </row>
    <row r="25" spans="1:7" x14ac:dyDescent="0.35">
      <c r="A25" s="107"/>
      <c r="B25" s="44" t="s">
        <v>44</v>
      </c>
      <c r="C25" s="45" t="s">
        <v>26</v>
      </c>
      <c r="D25" s="48" t="s">
        <v>139</v>
      </c>
      <c r="E25" s="58">
        <v>34.07</v>
      </c>
      <c r="F25" s="90"/>
      <c r="G25" s="2"/>
    </row>
    <row r="26" spans="1:7" customFormat="1" x14ac:dyDescent="0.35">
      <c r="A26" s="105">
        <v>3</v>
      </c>
      <c r="B26" s="44">
        <v>79</v>
      </c>
      <c r="C26" s="46" t="s">
        <v>257</v>
      </c>
      <c r="D26" s="65" t="s">
        <v>254</v>
      </c>
      <c r="E26" s="83">
        <v>32.56</v>
      </c>
      <c r="F26" s="98">
        <f>SUM(E26:E29)</f>
        <v>134.10999999999999</v>
      </c>
      <c r="G26" s="2"/>
    </row>
    <row r="27" spans="1:7" customFormat="1" x14ac:dyDescent="0.35">
      <c r="A27" s="106"/>
      <c r="B27" s="44" t="s">
        <v>261</v>
      </c>
      <c r="C27" s="46" t="s">
        <v>255</v>
      </c>
      <c r="D27" s="65" t="s">
        <v>254</v>
      </c>
      <c r="E27" s="83">
        <v>33.76</v>
      </c>
      <c r="F27" s="99"/>
      <c r="G27" s="2"/>
    </row>
    <row r="28" spans="1:7" customFormat="1" x14ac:dyDescent="0.35">
      <c r="A28" s="106"/>
      <c r="B28" s="44" t="s">
        <v>262</v>
      </c>
      <c r="C28" s="46" t="s">
        <v>259</v>
      </c>
      <c r="D28" s="65" t="s">
        <v>254</v>
      </c>
      <c r="E28" s="83">
        <v>33.880000000000003</v>
      </c>
      <c r="F28" s="99"/>
      <c r="G28" s="2"/>
    </row>
    <row r="29" spans="1:7" customFormat="1" x14ac:dyDescent="0.35">
      <c r="A29" s="106"/>
      <c r="B29" s="44">
        <v>80</v>
      </c>
      <c r="C29" s="46" t="s">
        <v>258</v>
      </c>
      <c r="D29" s="65" t="s">
        <v>254</v>
      </c>
      <c r="E29" s="83">
        <v>33.909999999999997</v>
      </c>
      <c r="F29" s="99"/>
      <c r="G29" s="2"/>
    </row>
    <row r="30" spans="1:7" customFormat="1" x14ac:dyDescent="0.35">
      <c r="A30" s="107"/>
      <c r="B30" s="44" t="s">
        <v>260</v>
      </c>
      <c r="C30" s="46" t="s">
        <v>256</v>
      </c>
      <c r="D30" s="65" t="s">
        <v>254</v>
      </c>
      <c r="E30" s="83">
        <v>37.659999999999997</v>
      </c>
      <c r="F30" s="87"/>
      <c r="G30" s="2"/>
    </row>
    <row r="31" spans="1:7" x14ac:dyDescent="0.35">
      <c r="A31" s="105">
        <v>4</v>
      </c>
      <c r="B31" s="44" t="s">
        <v>38</v>
      </c>
      <c r="C31" s="46" t="s">
        <v>137</v>
      </c>
      <c r="D31" s="65" t="s">
        <v>135</v>
      </c>
      <c r="E31" s="54">
        <v>32.229999999999997</v>
      </c>
      <c r="F31" s="98">
        <f>SUM(E31:E34)</f>
        <v>135.11000000000001</v>
      </c>
      <c r="G31" s="2"/>
    </row>
    <row r="32" spans="1:7" x14ac:dyDescent="0.35">
      <c r="A32" s="106"/>
      <c r="B32" s="44" t="s">
        <v>224</v>
      </c>
      <c r="C32" s="46" t="s">
        <v>136</v>
      </c>
      <c r="D32" s="65" t="s">
        <v>135</v>
      </c>
      <c r="E32" s="58">
        <v>32.520000000000003</v>
      </c>
      <c r="F32" s="99"/>
      <c r="G32" s="2"/>
    </row>
    <row r="33" spans="1:7" x14ac:dyDescent="0.35">
      <c r="A33" s="106"/>
      <c r="B33" s="44" t="s">
        <v>39</v>
      </c>
      <c r="C33" s="46" t="s">
        <v>138</v>
      </c>
      <c r="D33" s="65" t="s">
        <v>135</v>
      </c>
      <c r="E33" s="58">
        <v>34.99</v>
      </c>
      <c r="F33" s="99"/>
      <c r="G33" s="2"/>
    </row>
    <row r="34" spans="1:7" x14ac:dyDescent="0.35">
      <c r="A34" s="106"/>
      <c r="B34" s="44" t="s">
        <v>41</v>
      </c>
      <c r="C34" s="46" t="s">
        <v>61</v>
      </c>
      <c r="D34" s="65" t="s">
        <v>135</v>
      </c>
      <c r="E34" s="58">
        <v>35.369999999999997</v>
      </c>
      <c r="F34" s="99"/>
      <c r="G34" s="2"/>
    </row>
    <row r="35" spans="1:7" x14ac:dyDescent="0.35">
      <c r="A35" s="107"/>
      <c r="B35" s="44" t="s">
        <v>40</v>
      </c>
      <c r="C35" s="46" t="s">
        <v>264</v>
      </c>
      <c r="D35" s="65" t="s">
        <v>135</v>
      </c>
      <c r="E35" s="58">
        <v>36.26</v>
      </c>
      <c r="F35" s="91"/>
      <c r="G35" s="2"/>
    </row>
    <row r="36" spans="1:7" x14ac:dyDescent="0.35">
      <c r="A36" s="68"/>
      <c r="B36" s="69"/>
      <c r="C36" s="2"/>
      <c r="D36" s="4"/>
      <c r="E36" s="59"/>
      <c r="F36" s="59"/>
      <c r="G36" s="2"/>
    </row>
    <row r="37" spans="1:7" s="2" customFormat="1" x14ac:dyDescent="0.35">
      <c r="B37" s="5"/>
      <c r="C37" s="3"/>
      <c r="D37" s="4"/>
      <c r="E37" s="3"/>
    </row>
    <row r="38" spans="1:7" s="2" customFormat="1" x14ac:dyDescent="0.35">
      <c r="B38" s="5"/>
      <c r="C38" s="3"/>
      <c r="D38" s="4"/>
      <c r="E38" s="3"/>
    </row>
    <row r="39" spans="1:7" s="2" customFormat="1" x14ac:dyDescent="0.35">
      <c r="A39" s="52" t="s">
        <v>100</v>
      </c>
      <c r="B39" s="73"/>
      <c r="C39" s="4"/>
      <c r="D39" s="4" t="s">
        <v>102</v>
      </c>
      <c r="E39" s="4"/>
    </row>
    <row r="40" spans="1:7" s="2" customFormat="1" x14ac:dyDescent="0.35">
      <c r="B40" s="5"/>
      <c r="C40" s="3"/>
      <c r="D40" s="4"/>
      <c r="E40" s="3"/>
    </row>
    <row r="41" spans="1:7" s="2" customFormat="1" x14ac:dyDescent="0.35">
      <c r="B41" s="5"/>
      <c r="C41" s="3"/>
      <c r="D41" s="4"/>
      <c r="E41" s="3"/>
    </row>
    <row r="42" spans="1:7" s="2" customFormat="1" x14ac:dyDescent="0.35">
      <c r="B42" s="5"/>
      <c r="C42" s="3"/>
      <c r="D42" s="4"/>
      <c r="E42" s="3"/>
    </row>
    <row r="43" spans="1:7" s="2" customFormat="1" x14ac:dyDescent="0.35">
      <c r="B43" s="5"/>
      <c r="C43" s="3"/>
      <c r="D43" s="4"/>
      <c r="E43" s="3"/>
    </row>
    <row r="44" spans="1:7" s="2" customFormat="1" x14ac:dyDescent="0.35">
      <c r="B44" s="5"/>
      <c r="C44" s="3"/>
      <c r="D44" s="4"/>
      <c r="E44" s="3"/>
    </row>
    <row r="45" spans="1:7" s="2" customFormat="1" x14ac:dyDescent="0.35">
      <c r="B45" s="5"/>
      <c r="C45" s="3"/>
      <c r="D45" s="4"/>
      <c r="E45" s="3"/>
    </row>
    <row r="46" spans="1:7" s="2" customFormat="1" x14ac:dyDescent="0.35">
      <c r="B46" s="5"/>
      <c r="C46" s="3"/>
      <c r="D46" s="4"/>
      <c r="E46" s="3"/>
    </row>
    <row r="47" spans="1:7" x14ac:dyDescent="0.35">
      <c r="B47" s="5"/>
      <c r="C47" s="3"/>
      <c r="D47" s="4"/>
      <c r="E47" s="3"/>
    </row>
    <row r="48" spans="1:7" x14ac:dyDescent="0.35">
      <c r="B48" s="5"/>
      <c r="C48" s="3"/>
      <c r="D48" s="4"/>
      <c r="E48" s="3"/>
    </row>
    <row r="49" spans="2:5" x14ac:dyDescent="0.35">
      <c r="B49" s="5"/>
      <c r="C49" s="3"/>
      <c r="D49" s="4"/>
      <c r="E49" s="3"/>
    </row>
    <row r="50" spans="2:5" x14ac:dyDescent="0.35">
      <c r="B50" s="5"/>
      <c r="C50" s="3"/>
      <c r="D50" s="4"/>
      <c r="E50" s="3"/>
    </row>
  </sheetData>
  <sortState ref="B16:E20">
    <sortCondition ref="E16:E20"/>
  </sortState>
  <mergeCells count="13">
    <mergeCell ref="H14:I14"/>
    <mergeCell ref="A1:F1"/>
    <mergeCell ref="A2:F2"/>
    <mergeCell ref="A3:F3"/>
    <mergeCell ref="A4:F4"/>
    <mergeCell ref="A16:A20"/>
    <mergeCell ref="A31:A35"/>
    <mergeCell ref="A21:A25"/>
    <mergeCell ref="F31:F34"/>
    <mergeCell ref="F21:F24"/>
    <mergeCell ref="F16:F19"/>
    <mergeCell ref="A26:A30"/>
    <mergeCell ref="F26:F29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zoomScale="55" zoomScaleNormal="55" workbookViewId="0">
      <selection activeCell="J28" sqref="J28"/>
    </sheetView>
  </sheetViews>
  <sheetFormatPr defaultRowHeight="17.5" x14ac:dyDescent="0.35"/>
  <cols>
    <col min="1" max="1" width="8.7265625" style="1"/>
    <col min="2" max="2" width="21.90625" style="6" customWidth="1"/>
    <col min="3" max="3" width="32.6328125" style="1" customWidth="1"/>
    <col min="4" max="4" width="101.54296875" style="1" customWidth="1"/>
    <col min="5" max="5" width="17.1796875" style="1" customWidth="1"/>
    <col min="6" max="6" width="11.1796875" style="1" customWidth="1"/>
    <col min="7" max="7" width="7.36328125" style="1" customWidth="1"/>
    <col min="8" max="16384" width="8.7265625" style="1"/>
  </cols>
  <sheetData>
    <row r="1" spans="1:21" s="10" customFormat="1" ht="48.5" customHeight="1" x14ac:dyDescent="0.25">
      <c r="A1" s="97" t="s">
        <v>105</v>
      </c>
      <c r="B1" s="97"/>
      <c r="C1" s="97"/>
      <c r="D1" s="97"/>
      <c r="E1" s="97"/>
      <c r="F1" s="97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1" s="10" customFormat="1" ht="15.5" customHeight="1" x14ac:dyDescent="0.5">
      <c r="A2" s="94" t="s">
        <v>106</v>
      </c>
      <c r="B2" s="94"/>
      <c r="C2" s="94"/>
      <c r="D2" s="94"/>
      <c r="E2" s="9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S2" s="33"/>
    </row>
    <row r="3" spans="1:21" s="10" customFormat="1" ht="15.75" customHeight="1" x14ac:dyDescent="0.4">
      <c r="A3" s="95" t="s">
        <v>265</v>
      </c>
      <c r="B3" s="95"/>
      <c r="C3" s="95"/>
      <c r="D3" s="95"/>
      <c r="E3" s="95"/>
      <c r="F3" s="35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1" s="10" customFormat="1" ht="15.5" x14ac:dyDescent="0.35">
      <c r="A4" s="95" t="s">
        <v>88</v>
      </c>
      <c r="B4" s="95"/>
      <c r="C4" s="95"/>
      <c r="D4" s="95"/>
      <c r="E4" s="9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21" s="10" customFormat="1" ht="18" thickBot="1" x14ac:dyDescent="0.4">
      <c r="B5" s="6"/>
      <c r="C5" s="11"/>
      <c r="D5" s="11"/>
      <c r="E5" s="11"/>
      <c r="F5" s="11"/>
    </row>
    <row r="6" spans="1:21" s="10" customFormat="1" x14ac:dyDescent="0.35">
      <c r="A6" s="12" t="s">
        <v>67</v>
      </c>
      <c r="B6" s="13"/>
      <c r="C6" s="14" t="s">
        <v>68</v>
      </c>
      <c r="D6" s="15" t="s">
        <v>69</v>
      </c>
      <c r="E6" s="37"/>
      <c r="H6" s="38"/>
      <c r="J6" s="39"/>
      <c r="K6" s="39"/>
      <c r="U6" s="29"/>
    </row>
    <row r="7" spans="1:21" s="10" customFormat="1" x14ac:dyDescent="0.35">
      <c r="A7" s="17"/>
      <c r="B7" s="18"/>
      <c r="C7" s="19"/>
      <c r="D7" s="18" t="s">
        <v>70</v>
      </c>
      <c r="E7" s="20">
        <v>2</v>
      </c>
      <c r="H7" s="38"/>
      <c r="J7" s="39"/>
      <c r="K7" s="39"/>
    </row>
    <row r="8" spans="1:21" s="10" customFormat="1" x14ac:dyDescent="0.35">
      <c r="A8" s="21" t="s">
        <v>71</v>
      </c>
      <c r="B8" s="18"/>
      <c r="C8" s="19"/>
      <c r="D8" s="18" t="s">
        <v>72</v>
      </c>
      <c r="E8" s="20" t="s">
        <v>104</v>
      </c>
      <c r="H8" s="38"/>
      <c r="J8" s="39"/>
      <c r="K8" s="39"/>
    </row>
    <row r="9" spans="1:21" s="10" customFormat="1" x14ac:dyDescent="0.35">
      <c r="A9" s="22" t="s">
        <v>73</v>
      </c>
      <c r="B9" s="18"/>
      <c r="C9" s="19" t="s">
        <v>266</v>
      </c>
      <c r="D9" s="18" t="s">
        <v>74</v>
      </c>
      <c r="E9" s="20" t="s">
        <v>75</v>
      </c>
      <c r="H9" s="38"/>
      <c r="J9" s="39"/>
      <c r="K9" s="39"/>
    </row>
    <row r="10" spans="1:21" s="10" customFormat="1" x14ac:dyDescent="0.35">
      <c r="A10" s="22" t="s">
        <v>76</v>
      </c>
      <c r="B10" s="18"/>
      <c r="C10" s="19" t="s">
        <v>91</v>
      </c>
      <c r="D10" s="18" t="s">
        <v>77</v>
      </c>
      <c r="E10" s="20">
        <v>22</v>
      </c>
      <c r="H10" s="38"/>
      <c r="J10" s="39"/>
      <c r="K10" s="39"/>
    </row>
    <row r="11" spans="1:21" s="10" customFormat="1" x14ac:dyDescent="0.35">
      <c r="A11" s="22" t="s">
        <v>78</v>
      </c>
      <c r="B11" s="18"/>
      <c r="C11" s="19" t="s">
        <v>79</v>
      </c>
      <c r="D11" s="18" t="s">
        <v>80</v>
      </c>
      <c r="E11" s="23">
        <v>0.52083333333333337</v>
      </c>
      <c r="H11" s="38"/>
      <c r="J11" s="39"/>
      <c r="K11" s="39"/>
    </row>
    <row r="12" spans="1:21" s="10" customFormat="1" x14ac:dyDescent="0.35">
      <c r="A12" s="22"/>
      <c r="B12" s="18"/>
      <c r="C12" s="24"/>
      <c r="D12" s="18" t="s">
        <v>81</v>
      </c>
      <c r="E12" s="20" t="s">
        <v>263</v>
      </c>
      <c r="H12" s="38"/>
      <c r="J12" s="39"/>
      <c r="K12" s="39"/>
    </row>
    <row r="13" spans="1:21" s="10" customFormat="1" ht="18" thickBot="1" x14ac:dyDescent="0.4">
      <c r="A13" s="25"/>
      <c r="B13" s="26"/>
      <c r="C13" s="27"/>
      <c r="D13" s="26" t="s">
        <v>82</v>
      </c>
      <c r="E13" s="28">
        <v>-5</v>
      </c>
      <c r="H13" s="38"/>
      <c r="J13" s="39"/>
      <c r="K13" s="39"/>
    </row>
    <row r="14" spans="1:21" s="10" customFormat="1" x14ac:dyDescent="0.25">
      <c r="B14" s="6"/>
      <c r="C14" s="29"/>
      <c r="D14" s="29"/>
      <c r="E14" s="29"/>
      <c r="F14" s="29"/>
      <c r="G14" s="30"/>
      <c r="H14" s="93"/>
      <c r="I14" s="93"/>
      <c r="J14" s="39"/>
      <c r="K14" s="39"/>
    </row>
    <row r="15" spans="1:21" s="41" customFormat="1" x14ac:dyDescent="0.3">
      <c r="A15" s="31" t="s">
        <v>83</v>
      </c>
      <c r="B15" s="31" t="s">
        <v>66</v>
      </c>
      <c r="C15" s="31" t="s">
        <v>84</v>
      </c>
      <c r="D15" s="31" t="s">
        <v>87</v>
      </c>
      <c r="E15" s="31" t="s">
        <v>85</v>
      </c>
      <c r="F15" s="31" t="s">
        <v>90</v>
      </c>
    </row>
    <row r="16" spans="1:21" s="2" customFormat="1" x14ac:dyDescent="0.35">
      <c r="A16" s="105">
        <v>1</v>
      </c>
      <c r="B16" s="44" t="s">
        <v>252</v>
      </c>
      <c r="C16" s="47" t="s">
        <v>13</v>
      </c>
      <c r="D16" s="48" t="s">
        <v>15</v>
      </c>
      <c r="E16" s="72">
        <v>31.88</v>
      </c>
      <c r="F16" s="108">
        <f>SUM(E16:E19)</f>
        <v>131.19</v>
      </c>
      <c r="G16" s="3"/>
    </row>
    <row r="17" spans="1:7" s="2" customFormat="1" x14ac:dyDescent="0.35">
      <c r="A17" s="106"/>
      <c r="B17" s="44" t="s">
        <v>249</v>
      </c>
      <c r="C17" s="47" t="s">
        <v>167</v>
      </c>
      <c r="D17" s="48" t="s">
        <v>15</v>
      </c>
      <c r="E17" s="72">
        <v>32.799999999999997</v>
      </c>
      <c r="F17" s="109"/>
      <c r="G17" s="3"/>
    </row>
    <row r="18" spans="1:7" s="2" customFormat="1" x14ac:dyDescent="0.35">
      <c r="A18" s="106"/>
      <c r="B18" s="44" t="s">
        <v>11</v>
      </c>
      <c r="C18" s="47" t="s">
        <v>166</v>
      </c>
      <c r="D18" s="48" t="s">
        <v>15</v>
      </c>
      <c r="E18" s="72">
        <v>35.03</v>
      </c>
      <c r="F18" s="109"/>
      <c r="G18" s="3"/>
    </row>
    <row r="19" spans="1:7" s="2" customFormat="1" x14ac:dyDescent="0.35">
      <c r="A19" s="106"/>
      <c r="B19" s="44" t="s">
        <v>250</v>
      </c>
      <c r="C19" s="47" t="s">
        <v>14</v>
      </c>
      <c r="D19" s="48" t="s">
        <v>15</v>
      </c>
      <c r="E19" s="72">
        <v>31.48</v>
      </c>
      <c r="F19" s="109"/>
      <c r="G19" s="3"/>
    </row>
    <row r="20" spans="1:7" s="2" customFormat="1" x14ac:dyDescent="0.35">
      <c r="A20" s="107"/>
      <c r="B20" s="44" t="s">
        <v>251</v>
      </c>
      <c r="C20" s="47" t="s">
        <v>12</v>
      </c>
      <c r="D20" s="48" t="s">
        <v>15</v>
      </c>
      <c r="E20" s="72">
        <v>40.450000000000003</v>
      </c>
      <c r="F20" s="92"/>
      <c r="G20" s="3"/>
    </row>
    <row r="21" spans="1:7" x14ac:dyDescent="0.35">
      <c r="A21" s="105">
        <v>2</v>
      </c>
      <c r="B21" s="44" t="s">
        <v>231</v>
      </c>
      <c r="C21" s="46" t="s">
        <v>21</v>
      </c>
      <c r="D21" s="45" t="s">
        <v>174</v>
      </c>
      <c r="E21" s="72">
        <v>34.909999999999997</v>
      </c>
      <c r="F21" s="98">
        <f>SUM(E21:E24)</f>
        <v>149.65</v>
      </c>
      <c r="G21" s="2"/>
    </row>
    <row r="22" spans="1:7" x14ac:dyDescent="0.35">
      <c r="A22" s="106"/>
      <c r="B22" s="44" t="s">
        <v>230</v>
      </c>
      <c r="C22" s="46" t="s">
        <v>22</v>
      </c>
      <c r="D22" s="45" t="s">
        <v>174</v>
      </c>
      <c r="E22" s="72">
        <v>37.22</v>
      </c>
      <c r="F22" s="99"/>
      <c r="G22" s="2"/>
    </row>
    <row r="23" spans="1:7" x14ac:dyDescent="0.35">
      <c r="A23" s="106"/>
      <c r="B23" s="44" t="s">
        <v>232</v>
      </c>
      <c r="C23" s="46" t="s">
        <v>19</v>
      </c>
      <c r="D23" s="45" t="s">
        <v>174</v>
      </c>
      <c r="E23" s="72">
        <v>38.450000000000003</v>
      </c>
      <c r="F23" s="99"/>
      <c r="G23" s="2"/>
    </row>
    <row r="24" spans="1:7" x14ac:dyDescent="0.35">
      <c r="A24" s="106"/>
      <c r="B24" s="44" t="s">
        <v>54</v>
      </c>
      <c r="C24" s="46" t="s">
        <v>20</v>
      </c>
      <c r="D24" s="45" t="s">
        <v>174</v>
      </c>
      <c r="E24" s="72">
        <v>39.07</v>
      </c>
      <c r="F24" s="99"/>
      <c r="G24" s="2"/>
    </row>
    <row r="25" spans="1:7" x14ac:dyDescent="0.35">
      <c r="A25" s="107"/>
      <c r="B25" s="44" t="s">
        <v>55</v>
      </c>
      <c r="C25" s="45" t="s">
        <v>23</v>
      </c>
      <c r="D25" s="45" t="s">
        <v>174</v>
      </c>
      <c r="E25" s="72">
        <v>47.52</v>
      </c>
      <c r="F25" s="91"/>
      <c r="G25" s="2"/>
    </row>
    <row r="26" spans="1:7" x14ac:dyDescent="0.35">
      <c r="A26" s="105">
        <v>3</v>
      </c>
      <c r="B26" s="44" t="s">
        <v>240</v>
      </c>
      <c r="C26" s="45" t="s">
        <v>169</v>
      </c>
      <c r="D26" s="45" t="s">
        <v>168</v>
      </c>
      <c r="E26" s="72">
        <v>35.840000000000003</v>
      </c>
      <c r="F26" s="98">
        <f>SUM(E26:E29)</f>
        <v>152.72</v>
      </c>
      <c r="G26" s="2"/>
    </row>
    <row r="27" spans="1:7" x14ac:dyDescent="0.35">
      <c r="A27" s="106"/>
      <c r="B27" s="44" t="s">
        <v>52</v>
      </c>
      <c r="C27" s="45" t="s">
        <v>170</v>
      </c>
      <c r="D27" s="45" t="s">
        <v>168</v>
      </c>
      <c r="E27" s="72">
        <v>36.549999999999997</v>
      </c>
      <c r="F27" s="99"/>
      <c r="G27" s="2"/>
    </row>
    <row r="28" spans="1:7" x14ac:dyDescent="0.35">
      <c r="A28" s="106"/>
      <c r="B28" s="44" t="s">
        <v>53</v>
      </c>
      <c r="C28" s="45" t="s">
        <v>172</v>
      </c>
      <c r="D28" s="45" t="s">
        <v>168</v>
      </c>
      <c r="E28" s="72">
        <v>39.85</v>
      </c>
      <c r="F28" s="99"/>
      <c r="G28" s="2"/>
    </row>
    <row r="29" spans="1:7" x14ac:dyDescent="0.35">
      <c r="A29" s="106"/>
      <c r="B29" s="44" t="s">
        <v>241</v>
      </c>
      <c r="C29" s="45" t="s">
        <v>171</v>
      </c>
      <c r="D29" s="45" t="s">
        <v>168</v>
      </c>
      <c r="E29" s="72">
        <v>40.479999999999997</v>
      </c>
      <c r="F29" s="100"/>
      <c r="G29" s="2"/>
    </row>
    <row r="30" spans="1:7" x14ac:dyDescent="0.35">
      <c r="A30" s="107"/>
      <c r="B30" s="44" t="s">
        <v>242</v>
      </c>
      <c r="C30" s="45" t="s">
        <v>173</v>
      </c>
      <c r="D30" s="45" t="s">
        <v>168</v>
      </c>
      <c r="E30" s="72">
        <v>43.76</v>
      </c>
      <c r="F30" s="66"/>
      <c r="G30" s="2"/>
    </row>
    <row r="31" spans="1:7" x14ac:dyDescent="0.35">
      <c r="A31" s="105">
        <v>4</v>
      </c>
      <c r="B31" s="44" t="s">
        <v>10</v>
      </c>
      <c r="C31" s="46" t="s">
        <v>3</v>
      </c>
      <c r="D31" s="45" t="s">
        <v>181</v>
      </c>
      <c r="E31" s="72">
        <v>37.96</v>
      </c>
      <c r="F31" s="98">
        <f>SUM(E31:E34)</f>
        <v>170.70000000000002</v>
      </c>
      <c r="G31" s="2"/>
    </row>
    <row r="32" spans="1:7" x14ac:dyDescent="0.35">
      <c r="A32" s="106"/>
      <c r="B32" s="44" t="s">
        <v>237</v>
      </c>
      <c r="C32" s="46" t="s">
        <v>5</v>
      </c>
      <c r="D32" s="45"/>
      <c r="E32" s="72">
        <v>40.840000000000003</v>
      </c>
      <c r="F32" s="99"/>
      <c r="G32" s="2"/>
    </row>
    <row r="33" spans="1:7" x14ac:dyDescent="0.35">
      <c r="A33" s="106"/>
      <c r="B33" s="44" t="s">
        <v>9</v>
      </c>
      <c r="C33" s="46" t="s">
        <v>4</v>
      </c>
      <c r="D33" s="45" t="s">
        <v>181</v>
      </c>
      <c r="E33" s="72">
        <v>45.25</v>
      </c>
      <c r="F33" s="99"/>
      <c r="G33" s="2"/>
    </row>
    <row r="34" spans="1:7" x14ac:dyDescent="0.35">
      <c r="A34" s="106"/>
      <c r="B34" s="44" t="s">
        <v>235</v>
      </c>
      <c r="C34" s="46" t="s">
        <v>146</v>
      </c>
      <c r="D34" s="45" t="s">
        <v>181</v>
      </c>
      <c r="E34" s="72">
        <v>46.65</v>
      </c>
      <c r="F34" s="99"/>
      <c r="G34" s="2"/>
    </row>
    <row r="35" spans="1:7" x14ac:dyDescent="0.35">
      <c r="A35" s="106"/>
      <c r="B35" s="44" t="s">
        <v>236</v>
      </c>
      <c r="C35" s="45" t="s">
        <v>2</v>
      </c>
      <c r="D35" s="45" t="s">
        <v>181</v>
      </c>
      <c r="E35" s="72">
        <v>47.91</v>
      </c>
      <c r="F35" s="91"/>
      <c r="G35" s="2"/>
    </row>
    <row r="36" spans="1:7" x14ac:dyDescent="0.35">
      <c r="A36" s="105">
        <v>5</v>
      </c>
      <c r="B36" s="44" t="s">
        <v>234</v>
      </c>
      <c r="C36" s="45" t="s">
        <v>176</v>
      </c>
      <c r="D36" s="45" t="s">
        <v>175</v>
      </c>
      <c r="E36" s="72">
        <v>39.799999999999997</v>
      </c>
      <c r="F36" s="98">
        <f>SUM(E36:E39)</f>
        <v>194.13</v>
      </c>
      <c r="G36" s="2"/>
    </row>
    <row r="37" spans="1:7" x14ac:dyDescent="0.35">
      <c r="A37" s="106"/>
      <c r="B37" s="44" t="s">
        <v>6</v>
      </c>
      <c r="C37" s="46" t="s">
        <v>177</v>
      </c>
      <c r="D37" s="45" t="s">
        <v>175</v>
      </c>
      <c r="E37" s="72">
        <v>45.89</v>
      </c>
      <c r="F37" s="99"/>
      <c r="G37" s="2"/>
    </row>
    <row r="38" spans="1:7" x14ac:dyDescent="0.35">
      <c r="A38" s="106"/>
      <c r="B38" s="44" t="s">
        <v>233</v>
      </c>
      <c r="C38" s="46" t="s">
        <v>179</v>
      </c>
      <c r="D38" s="45" t="s">
        <v>175</v>
      </c>
      <c r="E38" s="72">
        <v>53.77</v>
      </c>
      <c r="F38" s="99"/>
      <c r="G38" s="2"/>
    </row>
    <row r="39" spans="1:7" x14ac:dyDescent="0.35">
      <c r="A39" s="106"/>
      <c r="B39" s="44" t="s">
        <v>7</v>
      </c>
      <c r="C39" s="46" t="s">
        <v>178</v>
      </c>
      <c r="D39" s="45" t="s">
        <v>175</v>
      </c>
      <c r="E39" s="72">
        <v>54.67</v>
      </c>
      <c r="F39" s="99"/>
      <c r="G39" s="2"/>
    </row>
    <row r="40" spans="1:7" x14ac:dyDescent="0.35">
      <c r="A40" s="107"/>
      <c r="B40" s="44" t="s">
        <v>8</v>
      </c>
      <c r="C40" s="46" t="s">
        <v>180</v>
      </c>
      <c r="D40" s="45" t="s">
        <v>175</v>
      </c>
      <c r="E40" s="72">
        <v>68.319999999999993</v>
      </c>
      <c r="F40" s="91"/>
      <c r="G40" s="2"/>
    </row>
    <row r="41" spans="1:7" s="2" customFormat="1" x14ac:dyDescent="0.35">
      <c r="B41" s="5"/>
      <c r="E41" s="3"/>
    </row>
    <row r="42" spans="1:7" s="2" customFormat="1" x14ac:dyDescent="0.35">
      <c r="A42" s="52" t="s">
        <v>100</v>
      </c>
      <c r="B42" s="73"/>
      <c r="C42" s="4"/>
      <c r="D42" s="4" t="s">
        <v>101</v>
      </c>
      <c r="E42" s="3"/>
    </row>
    <row r="43" spans="1:7" s="2" customFormat="1" x14ac:dyDescent="0.35">
      <c r="B43" s="5"/>
      <c r="C43" s="3"/>
      <c r="D43" s="4"/>
      <c r="E43" s="3"/>
    </row>
    <row r="44" spans="1:7" s="2" customFormat="1" x14ac:dyDescent="0.35">
      <c r="B44" s="5"/>
      <c r="C44" s="3"/>
      <c r="D44" s="4"/>
      <c r="E44" s="3"/>
    </row>
    <row r="45" spans="1:7" x14ac:dyDescent="0.35">
      <c r="B45" s="5"/>
      <c r="C45" s="3"/>
      <c r="D45" s="4"/>
      <c r="E45" s="3"/>
    </row>
    <row r="46" spans="1:7" x14ac:dyDescent="0.35">
      <c r="B46" s="5"/>
      <c r="C46" s="3"/>
      <c r="D46" s="4"/>
      <c r="E46" s="3"/>
    </row>
    <row r="47" spans="1:7" x14ac:dyDescent="0.35">
      <c r="B47" s="5"/>
      <c r="C47" s="3"/>
      <c r="D47" s="4"/>
      <c r="E47" s="3"/>
    </row>
    <row r="48" spans="1:7" x14ac:dyDescent="0.35">
      <c r="B48" s="5"/>
      <c r="C48" s="3"/>
      <c r="D48" s="4"/>
      <c r="E48" s="3"/>
    </row>
  </sheetData>
  <sheetProtection selectLockedCells="1" selectUnlockedCells="1"/>
  <sortState ref="B37:E41">
    <sortCondition ref="E37:E41"/>
  </sortState>
  <mergeCells count="15">
    <mergeCell ref="A1:F1"/>
    <mergeCell ref="A36:A40"/>
    <mergeCell ref="F36:F39"/>
    <mergeCell ref="F31:F34"/>
    <mergeCell ref="A31:A35"/>
    <mergeCell ref="A2:E2"/>
    <mergeCell ref="A3:E3"/>
    <mergeCell ref="A4:E4"/>
    <mergeCell ref="F21:F24"/>
    <mergeCell ref="H14:I14"/>
    <mergeCell ref="F16:F19"/>
    <mergeCell ref="A26:A30"/>
    <mergeCell ref="A16:A20"/>
    <mergeCell ref="A21:A25"/>
    <mergeCell ref="F26:F29"/>
  </mergeCells>
  <pageMargins left="0.25" right="0.25" top="0.75" bottom="0.75" header="0.51180555555555551" footer="0.51180555555555551"/>
  <pageSetup paperSize="9" scale="64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="55" zoomScaleNormal="55" workbookViewId="0">
      <selection activeCell="A37" sqref="A37"/>
    </sheetView>
  </sheetViews>
  <sheetFormatPr defaultRowHeight="17.5" x14ac:dyDescent="0.35"/>
  <cols>
    <col min="1" max="1" width="13.6328125" style="8" customWidth="1"/>
    <col min="2" max="2" width="13.6328125" style="7" customWidth="1"/>
    <col min="3" max="3" width="49.81640625" style="7" bestFit="1" customWidth="1"/>
    <col min="4" max="4" width="40.26953125" style="8" customWidth="1"/>
    <col min="5" max="5" width="14.90625" customWidth="1"/>
    <col min="6" max="6" width="10.453125" bestFit="1" customWidth="1"/>
  </cols>
  <sheetData>
    <row r="1" spans="1:21" s="10" customFormat="1" ht="48.5" customHeight="1" x14ac:dyDescent="0.25">
      <c r="A1" s="97" t="s">
        <v>105</v>
      </c>
      <c r="B1" s="97"/>
      <c r="C1" s="97"/>
      <c r="D1" s="97"/>
      <c r="E1" s="97"/>
      <c r="F1" s="97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1" s="10" customFormat="1" ht="15.5" customHeight="1" x14ac:dyDescent="0.5">
      <c r="A2" s="94" t="s">
        <v>106</v>
      </c>
      <c r="B2" s="94"/>
      <c r="C2" s="94"/>
      <c r="D2" s="94"/>
      <c r="E2" s="94"/>
      <c r="F2" s="9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S2" s="33"/>
    </row>
    <row r="3" spans="1:21" s="10" customFormat="1" ht="15.75" customHeight="1" x14ac:dyDescent="0.4">
      <c r="A3" s="95" t="s">
        <v>265</v>
      </c>
      <c r="B3" s="95"/>
      <c r="C3" s="95"/>
      <c r="D3" s="95"/>
      <c r="E3" s="95"/>
      <c r="F3" s="95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1" s="10" customFormat="1" ht="15.5" x14ac:dyDescent="0.35">
      <c r="A4" s="95" t="s">
        <v>86</v>
      </c>
      <c r="B4" s="95"/>
      <c r="C4" s="95"/>
      <c r="D4" s="95"/>
      <c r="E4" s="95"/>
      <c r="F4" s="9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21" s="10" customFormat="1" ht="18" thickBot="1" x14ac:dyDescent="0.4">
      <c r="B5" s="6"/>
      <c r="C5" s="11"/>
      <c r="D5" s="11"/>
      <c r="E5" s="11"/>
      <c r="F5" s="11"/>
    </row>
    <row r="6" spans="1:21" s="10" customFormat="1" x14ac:dyDescent="0.35">
      <c r="A6" s="12" t="s">
        <v>67</v>
      </c>
      <c r="B6" s="13"/>
      <c r="C6" s="14" t="s">
        <v>68</v>
      </c>
      <c r="D6" s="51" t="s">
        <v>69</v>
      </c>
      <c r="E6" s="36"/>
      <c r="F6" s="37"/>
      <c r="H6" s="38"/>
      <c r="J6" s="39"/>
      <c r="K6" s="39"/>
      <c r="U6" s="29"/>
    </row>
    <row r="7" spans="1:21" s="10" customFormat="1" x14ac:dyDescent="0.35">
      <c r="A7" s="17"/>
      <c r="B7" s="18"/>
      <c r="C7" s="19"/>
      <c r="D7" s="49" t="s">
        <v>70</v>
      </c>
      <c r="F7" s="20">
        <v>2</v>
      </c>
      <c r="H7" s="38"/>
      <c r="J7" s="39"/>
      <c r="K7" s="39"/>
    </row>
    <row r="8" spans="1:21" s="10" customFormat="1" x14ac:dyDescent="0.35">
      <c r="A8" s="21" t="s">
        <v>71</v>
      </c>
      <c r="B8" s="18"/>
      <c r="C8" s="19"/>
      <c r="D8" s="49" t="s">
        <v>72</v>
      </c>
      <c r="F8" s="20" t="s">
        <v>104</v>
      </c>
      <c r="H8" s="38"/>
      <c r="J8" s="39"/>
      <c r="K8" s="39"/>
    </row>
    <row r="9" spans="1:21" s="10" customFormat="1" x14ac:dyDescent="0.35">
      <c r="A9" s="22" t="s">
        <v>73</v>
      </c>
      <c r="B9" s="18"/>
      <c r="C9" s="19" t="s">
        <v>266</v>
      </c>
      <c r="D9" s="49" t="s">
        <v>74</v>
      </c>
      <c r="F9" s="20" t="s">
        <v>75</v>
      </c>
      <c r="H9" s="38"/>
      <c r="J9" s="39"/>
      <c r="K9" s="39"/>
    </row>
    <row r="10" spans="1:21" s="10" customFormat="1" x14ac:dyDescent="0.35">
      <c r="A10" s="22" t="s">
        <v>76</v>
      </c>
      <c r="B10" s="18"/>
      <c r="C10" s="19" t="s">
        <v>91</v>
      </c>
      <c r="D10" s="49" t="s">
        <v>77</v>
      </c>
      <c r="F10" s="20">
        <v>22</v>
      </c>
      <c r="H10" s="38"/>
      <c r="J10" s="39"/>
      <c r="K10" s="39"/>
    </row>
    <row r="11" spans="1:21" s="10" customFormat="1" x14ac:dyDescent="0.35">
      <c r="A11" s="22" t="s">
        <v>78</v>
      </c>
      <c r="B11" s="18"/>
      <c r="C11" s="19" t="s">
        <v>79</v>
      </c>
      <c r="D11" s="49" t="s">
        <v>80</v>
      </c>
      <c r="F11" s="23">
        <v>0.52083333333333337</v>
      </c>
      <c r="H11" s="38"/>
      <c r="J11" s="39"/>
      <c r="K11" s="39"/>
    </row>
    <row r="12" spans="1:21" s="10" customFormat="1" x14ac:dyDescent="0.35">
      <c r="A12" s="22"/>
      <c r="B12" s="18"/>
      <c r="C12" s="24"/>
      <c r="D12" s="49" t="s">
        <v>81</v>
      </c>
      <c r="F12" s="20" t="s">
        <v>263</v>
      </c>
      <c r="H12" s="38"/>
      <c r="J12" s="39"/>
      <c r="K12" s="39"/>
    </row>
    <row r="13" spans="1:21" s="10" customFormat="1" ht="18" thickBot="1" x14ac:dyDescent="0.4">
      <c r="A13" s="25"/>
      <c r="B13" s="26"/>
      <c r="C13" s="27"/>
      <c r="D13" s="50" t="s">
        <v>82</v>
      </c>
      <c r="E13" s="40"/>
      <c r="F13" s="28">
        <v>-5</v>
      </c>
      <c r="H13" s="38"/>
      <c r="J13" s="39"/>
      <c r="K13" s="39"/>
    </row>
    <row r="14" spans="1:21" s="10" customFormat="1" x14ac:dyDescent="0.25">
      <c r="B14" s="6"/>
      <c r="C14" s="29"/>
      <c r="D14" s="29"/>
      <c r="E14" s="29"/>
      <c r="F14" s="29"/>
      <c r="G14" s="30"/>
      <c r="H14" s="93"/>
      <c r="I14" s="93"/>
      <c r="J14" s="39"/>
      <c r="K14" s="39"/>
    </row>
    <row r="15" spans="1:21" s="41" customFormat="1" x14ac:dyDescent="0.3">
      <c r="A15" s="31" t="s">
        <v>83</v>
      </c>
      <c r="B15" s="31" t="s">
        <v>66</v>
      </c>
      <c r="C15" s="31" t="s">
        <v>84</v>
      </c>
      <c r="D15" s="31" t="s">
        <v>87</v>
      </c>
      <c r="E15" s="31" t="s">
        <v>85</v>
      </c>
      <c r="F15" s="31" t="s">
        <v>90</v>
      </c>
      <c r="G15" s="42"/>
    </row>
    <row r="16" spans="1:21" x14ac:dyDescent="0.35">
      <c r="A16" s="105">
        <v>1</v>
      </c>
      <c r="B16" s="44" t="s">
        <v>48</v>
      </c>
      <c r="C16" s="47" t="s">
        <v>63</v>
      </c>
      <c r="D16" s="65" t="s">
        <v>62</v>
      </c>
      <c r="E16" s="54">
        <v>43.53</v>
      </c>
      <c r="F16" s="98">
        <f>SUM(E16:E18)</f>
        <v>138.54</v>
      </c>
      <c r="G16" s="64"/>
    </row>
    <row r="17" spans="1:7" x14ac:dyDescent="0.35">
      <c r="A17" s="106"/>
      <c r="B17" s="44" t="s">
        <v>49</v>
      </c>
      <c r="C17" s="47" t="s">
        <v>182</v>
      </c>
      <c r="D17" s="65" t="s">
        <v>62</v>
      </c>
      <c r="E17" s="58">
        <v>44.79</v>
      </c>
      <c r="F17" s="99"/>
      <c r="G17" s="64"/>
    </row>
    <row r="18" spans="1:7" x14ac:dyDescent="0.35">
      <c r="A18" s="107"/>
      <c r="B18" s="44" t="s">
        <v>50</v>
      </c>
      <c r="C18" s="47" t="s">
        <v>65</v>
      </c>
      <c r="D18" s="65" t="s">
        <v>62</v>
      </c>
      <c r="E18" s="58">
        <v>50.22</v>
      </c>
      <c r="F18" s="100"/>
      <c r="G18" s="64"/>
    </row>
    <row r="19" spans="1:7" x14ac:dyDescent="0.35">
      <c r="A19" s="105">
        <v>2</v>
      </c>
      <c r="B19" s="44" t="s">
        <v>11</v>
      </c>
      <c r="C19" s="45" t="s">
        <v>155</v>
      </c>
      <c r="D19" s="45" t="s">
        <v>204</v>
      </c>
      <c r="E19" s="58">
        <v>47.05</v>
      </c>
      <c r="F19" s="98">
        <f>SUM(E19:E21)</f>
        <v>165.32</v>
      </c>
      <c r="G19" s="67"/>
    </row>
    <row r="20" spans="1:7" x14ac:dyDescent="0.35">
      <c r="A20" s="106"/>
      <c r="B20" s="44" t="s">
        <v>10</v>
      </c>
      <c r="C20" s="45" t="s">
        <v>206</v>
      </c>
      <c r="D20" s="45" t="s">
        <v>204</v>
      </c>
      <c r="E20" s="58">
        <v>54.44</v>
      </c>
      <c r="F20" s="99"/>
      <c r="G20" s="67"/>
    </row>
    <row r="21" spans="1:7" x14ac:dyDescent="0.35">
      <c r="A21" s="107"/>
      <c r="B21" s="44" t="s">
        <v>238</v>
      </c>
      <c r="C21" s="45" t="s">
        <v>205</v>
      </c>
      <c r="D21" s="45" t="s">
        <v>204</v>
      </c>
      <c r="E21" s="58">
        <v>63.83</v>
      </c>
      <c r="F21" s="100"/>
      <c r="G21" s="67"/>
    </row>
    <row r="22" spans="1:7" x14ac:dyDescent="0.35">
      <c r="A22" s="105">
        <v>3</v>
      </c>
      <c r="B22" s="43">
        <v>50</v>
      </c>
      <c r="C22" s="46" t="s">
        <v>64</v>
      </c>
      <c r="D22" s="46" t="s">
        <v>181</v>
      </c>
      <c r="E22" s="58">
        <v>51.7</v>
      </c>
      <c r="F22" s="98">
        <f>SUM(E22:E24)</f>
        <v>181.85</v>
      </c>
      <c r="G22" s="6"/>
    </row>
    <row r="23" spans="1:7" x14ac:dyDescent="0.35">
      <c r="A23" s="106"/>
      <c r="B23" s="43">
        <v>49</v>
      </c>
      <c r="C23" s="46" t="s">
        <v>183</v>
      </c>
      <c r="D23" s="46" t="s">
        <v>181</v>
      </c>
      <c r="E23" s="58">
        <v>55.65</v>
      </c>
      <c r="F23" s="99"/>
      <c r="G23" s="6"/>
    </row>
    <row r="24" spans="1:7" x14ac:dyDescent="0.35">
      <c r="A24" s="106"/>
      <c r="B24" s="43">
        <v>48</v>
      </c>
      <c r="C24" s="46" t="s">
        <v>184</v>
      </c>
      <c r="D24" s="46" t="s">
        <v>181</v>
      </c>
      <c r="E24" s="58">
        <v>74.5</v>
      </c>
      <c r="F24" s="100"/>
      <c r="G24" s="6"/>
    </row>
    <row r="25" spans="1:7" ht="18.5" customHeight="1" x14ac:dyDescent="0.35">
      <c r="A25" s="105">
        <v>4</v>
      </c>
      <c r="B25" s="44" t="s">
        <v>53</v>
      </c>
      <c r="C25" s="45" t="s">
        <v>185</v>
      </c>
      <c r="D25" s="45" t="s">
        <v>188</v>
      </c>
      <c r="E25" s="58">
        <v>57.8</v>
      </c>
      <c r="F25" s="98">
        <f>SUM(E25:E27)</f>
        <v>201.08999999999997</v>
      </c>
      <c r="G25" s="67"/>
    </row>
    <row r="26" spans="1:7" x14ac:dyDescent="0.35">
      <c r="A26" s="106"/>
      <c r="B26" s="44" t="s">
        <v>54</v>
      </c>
      <c r="C26" s="45" t="s">
        <v>187</v>
      </c>
      <c r="D26" s="45" t="s">
        <v>188</v>
      </c>
      <c r="E26" s="58">
        <v>69.97</v>
      </c>
      <c r="F26" s="99"/>
      <c r="G26" s="67"/>
    </row>
    <row r="27" spans="1:7" x14ac:dyDescent="0.35">
      <c r="A27" s="107"/>
      <c r="B27" s="44" t="s">
        <v>230</v>
      </c>
      <c r="C27" s="46" t="s">
        <v>186</v>
      </c>
      <c r="D27" s="45" t="s">
        <v>188</v>
      </c>
      <c r="E27" s="58">
        <v>73.319999999999993</v>
      </c>
      <c r="F27" s="100"/>
      <c r="G27" s="67"/>
    </row>
    <row r="28" spans="1:7" x14ac:dyDescent="0.35">
      <c r="A28" s="105">
        <v>5</v>
      </c>
      <c r="B28" s="44" t="s">
        <v>231</v>
      </c>
      <c r="C28" s="46" t="s">
        <v>190</v>
      </c>
      <c r="D28" s="65" t="s">
        <v>189</v>
      </c>
      <c r="E28" s="58">
        <v>55.07</v>
      </c>
      <c r="F28" s="98">
        <f>SUM(E28:E30)</f>
        <v>203.59</v>
      </c>
      <c r="G28" s="67"/>
    </row>
    <row r="29" spans="1:7" x14ac:dyDescent="0.35">
      <c r="A29" s="106"/>
      <c r="B29" s="44" t="s">
        <v>232</v>
      </c>
      <c r="C29" s="47" t="s">
        <v>192</v>
      </c>
      <c r="D29" s="65" t="s">
        <v>189</v>
      </c>
      <c r="E29" s="58">
        <v>63.23</v>
      </c>
      <c r="F29" s="99"/>
      <c r="G29" s="64"/>
    </row>
    <row r="30" spans="1:7" x14ac:dyDescent="0.35">
      <c r="A30" s="107"/>
      <c r="B30" s="44" t="s">
        <v>55</v>
      </c>
      <c r="C30" s="47" t="s">
        <v>191</v>
      </c>
      <c r="D30" s="65" t="s">
        <v>189</v>
      </c>
      <c r="E30" s="58">
        <v>85.29</v>
      </c>
      <c r="F30" s="100"/>
      <c r="G30" s="64"/>
    </row>
    <row r="31" spans="1:7" x14ac:dyDescent="0.35">
      <c r="A31" s="105">
        <v>6</v>
      </c>
      <c r="B31" s="44" t="s">
        <v>7</v>
      </c>
      <c r="C31" s="45" t="s">
        <v>194</v>
      </c>
      <c r="D31" s="45" t="s">
        <v>193</v>
      </c>
      <c r="E31" s="58">
        <v>54.05</v>
      </c>
      <c r="F31" s="98">
        <f>SUM(E31:E33)</f>
        <v>212.57</v>
      </c>
      <c r="G31" s="67"/>
    </row>
    <row r="32" spans="1:7" x14ac:dyDescent="0.35">
      <c r="A32" s="106"/>
      <c r="B32" s="44" t="s">
        <v>8</v>
      </c>
      <c r="C32" s="45" t="s">
        <v>196</v>
      </c>
      <c r="D32" s="45" t="s">
        <v>193</v>
      </c>
      <c r="E32" s="58">
        <v>61.69</v>
      </c>
      <c r="F32" s="99"/>
      <c r="G32" s="67"/>
    </row>
    <row r="33" spans="1:7" x14ac:dyDescent="0.35">
      <c r="A33" s="107"/>
      <c r="B33" s="44" t="s">
        <v>6</v>
      </c>
      <c r="C33" s="45" t="s">
        <v>195</v>
      </c>
      <c r="D33" s="45" t="s">
        <v>193</v>
      </c>
      <c r="E33" s="58">
        <v>96.83</v>
      </c>
      <c r="F33" s="100"/>
      <c r="G33" s="67"/>
    </row>
    <row r="34" spans="1:7" x14ac:dyDescent="0.35">
      <c r="A34" s="105">
        <v>7</v>
      </c>
      <c r="B34" s="44" t="s">
        <v>233</v>
      </c>
      <c r="C34" s="45" t="s">
        <v>197</v>
      </c>
      <c r="D34" s="45" t="s">
        <v>200</v>
      </c>
      <c r="E34" s="58">
        <v>59</v>
      </c>
      <c r="F34" s="98">
        <f>SUM(E34:E36)</f>
        <v>227.70000000000002</v>
      </c>
      <c r="G34" s="67"/>
    </row>
    <row r="35" spans="1:7" x14ac:dyDescent="0.35">
      <c r="A35" s="106"/>
      <c r="B35" s="44" t="s">
        <v>234</v>
      </c>
      <c r="C35" s="45" t="s">
        <v>198</v>
      </c>
      <c r="D35" s="45" t="s">
        <v>200</v>
      </c>
      <c r="E35" s="58">
        <v>83.42</v>
      </c>
      <c r="F35" s="99"/>
      <c r="G35" s="67"/>
    </row>
    <row r="36" spans="1:7" x14ac:dyDescent="0.35">
      <c r="A36" s="107"/>
      <c r="B36" s="44" t="s">
        <v>235</v>
      </c>
      <c r="C36" s="45" t="s">
        <v>199</v>
      </c>
      <c r="D36" s="45" t="s">
        <v>200</v>
      </c>
      <c r="E36" s="58">
        <v>85.28</v>
      </c>
      <c r="F36" s="100"/>
      <c r="G36" s="67"/>
    </row>
    <row r="37" spans="1:7" x14ac:dyDescent="0.35">
      <c r="A37" s="85"/>
      <c r="B37" s="84"/>
      <c r="C37" s="2"/>
      <c r="D37" s="2"/>
      <c r="E37" s="82"/>
      <c r="F37" s="82"/>
      <c r="G37" s="67"/>
    </row>
    <row r="38" spans="1:7" x14ac:dyDescent="0.35">
      <c r="A38" s="85"/>
      <c r="B38" s="84"/>
      <c r="C38" s="2"/>
      <c r="D38" s="2"/>
      <c r="E38" s="82"/>
      <c r="F38" s="82"/>
      <c r="G38" s="67"/>
    </row>
    <row r="39" spans="1:7" x14ac:dyDescent="0.35">
      <c r="A39" s="68"/>
      <c r="B39" s="69"/>
      <c r="C39" s="2"/>
      <c r="D39" s="2"/>
      <c r="E39" s="59"/>
      <c r="F39" s="59"/>
      <c r="G39" s="67"/>
    </row>
    <row r="42" spans="1:7" x14ac:dyDescent="0.35">
      <c r="A42" s="71" t="s">
        <v>98</v>
      </c>
      <c r="B42" s="74"/>
      <c r="C42" s="74"/>
      <c r="D42" s="71" t="s">
        <v>103</v>
      </c>
    </row>
  </sheetData>
  <sortState ref="B16:E18">
    <sortCondition ref="E37:E39"/>
  </sortState>
  <mergeCells count="19">
    <mergeCell ref="H14:I14"/>
    <mergeCell ref="A1:F1"/>
    <mergeCell ref="A2:F2"/>
    <mergeCell ref="A3:F3"/>
    <mergeCell ref="A4:F4"/>
    <mergeCell ref="A34:A36"/>
    <mergeCell ref="F34:F36"/>
    <mergeCell ref="A19:A21"/>
    <mergeCell ref="F19:F21"/>
    <mergeCell ref="F22:F24"/>
    <mergeCell ref="A31:A33"/>
    <mergeCell ref="A25:A27"/>
    <mergeCell ref="A28:A30"/>
    <mergeCell ref="A16:A18"/>
    <mergeCell ref="F25:F27"/>
    <mergeCell ref="F31:F33"/>
    <mergeCell ref="F28:F30"/>
    <mergeCell ref="F16:F18"/>
    <mergeCell ref="A22:A24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8" sqref="D8"/>
    </sheetView>
  </sheetViews>
  <sheetFormatPr defaultRowHeight="12.5" x14ac:dyDescent="0.25"/>
  <cols>
    <col min="3" max="3" width="31.1796875" customWidth="1"/>
    <col min="4" max="4" width="26.81640625" customWidth="1"/>
    <col min="5" max="5" width="15.08984375" customWidth="1"/>
    <col min="6" max="6" width="16.6328125" customWidth="1"/>
  </cols>
  <sheetData>
    <row r="1" spans="1:6" ht="17.5" x14ac:dyDescent="0.25">
      <c r="A1" s="97" t="s">
        <v>105</v>
      </c>
      <c r="B1" s="97"/>
      <c r="C1" s="97"/>
      <c r="D1" s="97"/>
      <c r="E1" s="97"/>
      <c r="F1" s="97"/>
    </row>
    <row r="2" spans="1:6" ht="15.5" x14ac:dyDescent="0.25">
      <c r="A2" s="94" t="s">
        <v>106</v>
      </c>
      <c r="B2" s="94"/>
      <c r="C2" s="94"/>
      <c r="D2" s="94"/>
      <c r="E2" s="94"/>
      <c r="F2" s="94"/>
    </row>
    <row r="3" spans="1:6" ht="15.5" x14ac:dyDescent="0.35">
      <c r="A3" s="95" t="s">
        <v>265</v>
      </c>
      <c r="B3" s="95"/>
      <c r="C3" s="95"/>
      <c r="D3" s="95"/>
      <c r="E3" s="95"/>
      <c r="F3" s="95"/>
    </row>
    <row r="4" spans="1:6" ht="15.5" x14ac:dyDescent="0.35">
      <c r="A4" s="95" t="s">
        <v>86</v>
      </c>
      <c r="B4" s="95"/>
      <c r="C4" s="95"/>
      <c r="D4" s="95"/>
      <c r="E4" s="95"/>
      <c r="F4" s="95"/>
    </row>
    <row r="5" spans="1:6" ht="18" thickBot="1" x14ac:dyDescent="0.4">
      <c r="A5" s="10"/>
      <c r="B5" s="89"/>
      <c r="C5" s="11"/>
      <c r="D5" s="11"/>
      <c r="E5" s="11"/>
      <c r="F5" s="11"/>
    </row>
    <row r="6" spans="1:6" ht="17.5" x14ac:dyDescent="0.35">
      <c r="A6" s="12" t="s">
        <v>67</v>
      </c>
      <c r="B6" s="13"/>
      <c r="C6" s="14" t="s">
        <v>68</v>
      </c>
      <c r="D6" s="51" t="s">
        <v>69</v>
      </c>
      <c r="E6" s="36"/>
      <c r="F6" s="37"/>
    </row>
    <row r="7" spans="1:6" ht="17.5" x14ac:dyDescent="0.35">
      <c r="A7" s="17"/>
      <c r="B7" s="18"/>
      <c r="C7" s="19"/>
      <c r="D7" s="49" t="s">
        <v>70</v>
      </c>
      <c r="E7" s="10"/>
      <c r="F7" s="20">
        <v>2</v>
      </c>
    </row>
    <row r="8" spans="1:6" ht="17.5" x14ac:dyDescent="0.35">
      <c r="A8" s="21" t="s">
        <v>71</v>
      </c>
      <c r="B8" s="18"/>
      <c r="C8" s="19"/>
      <c r="D8" s="49" t="s">
        <v>72</v>
      </c>
      <c r="E8" s="10"/>
      <c r="F8" s="20" t="s">
        <v>104</v>
      </c>
    </row>
    <row r="9" spans="1:6" ht="17.5" x14ac:dyDescent="0.35">
      <c r="A9" s="22" t="s">
        <v>73</v>
      </c>
      <c r="B9" s="18"/>
      <c r="C9" s="19" t="s">
        <v>266</v>
      </c>
      <c r="D9" s="49" t="s">
        <v>74</v>
      </c>
      <c r="E9" s="10"/>
      <c r="F9" s="20" t="s">
        <v>75</v>
      </c>
    </row>
    <row r="10" spans="1:6" ht="17.5" x14ac:dyDescent="0.35">
      <c r="A10" s="22" t="s">
        <v>76</v>
      </c>
      <c r="B10" s="18"/>
      <c r="C10" s="19" t="s">
        <v>91</v>
      </c>
      <c r="D10" s="49" t="s">
        <v>77</v>
      </c>
      <c r="E10" s="10"/>
      <c r="F10" s="20">
        <v>22</v>
      </c>
    </row>
    <row r="11" spans="1:6" ht="17.5" x14ac:dyDescent="0.35">
      <c r="A11" s="22" t="s">
        <v>78</v>
      </c>
      <c r="B11" s="18"/>
      <c r="C11" s="19" t="s">
        <v>79</v>
      </c>
      <c r="D11" s="49" t="s">
        <v>80</v>
      </c>
      <c r="E11" s="10"/>
      <c r="F11" s="23">
        <v>0.52083333333333337</v>
      </c>
    </row>
    <row r="12" spans="1:6" ht="17.5" x14ac:dyDescent="0.35">
      <c r="A12" s="22"/>
      <c r="B12" s="18"/>
      <c r="C12" s="24"/>
      <c r="D12" s="49" t="s">
        <v>81</v>
      </c>
      <c r="E12" s="10"/>
      <c r="F12" s="20" t="s">
        <v>263</v>
      </c>
    </row>
    <row r="13" spans="1:6" ht="18" thickBot="1" x14ac:dyDescent="0.4">
      <c r="A13" s="25"/>
      <c r="B13" s="26"/>
      <c r="C13" s="27"/>
      <c r="D13" s="50" t="s">
        <v>82</v>
      </c>
      <c r="E13" s="40"/>
      <c r="F13" s="28">
        <v>-5</v>
      </c>
    </row>
    <row r="14" spans="1:6" ht="17.5" x14ac:dyDescent="0.25">
      <c r="A14" s="10"/>
      <c r="B14" s="89"/>
      <c r="C14" s="29"/>
      <c r="D14" s="29"/>
      <c r="E14" s="29"/>
      <c r="F14" s="29"/>
    </row>
    <row r="15" spans="1:6" ht="17.5" x14ac:dyDescent="0.25">
      <c r="A15" s="31" t="s">
        <v>83</v>
      </c>
      <c r="B15" s="31" t="s">
        <v>66</v>
      </c>
      <c r="C15" s="31" t="s">
        <v>84</v>
      </c>
      <c r="D15" s="31" t="s">
        <v>87</v>
      </c>
      <c r="E15" s="31" t="s">
        <v>85</v>
      </c>
      <c r="F15" s="31" t="s">
        <v>90</v>
      </c>
    </row>
    <row r="16" spans="1:6" ht="17.5" x14ac:dyDescent="0.35">
      <c r="A16" s="105">
        <v>1</v>
      </c>
      <c r="B16" s="44" t="s">
        <v>236</v>
      </c>
      <c r="C16" s="45" t="s">
        <v>203</v>
      </c>
      <c r="D16" s="45" t="s">
        <v>15</v>
      </c>
      <c r="E16" s="88">
        <v>35.99</v>
      </c>
      <c r="F16" s="98">
        <f>SUM(E16:E18)</f>
        <v>110.03</v>
      </c>
    </row>
    <row r="17" spans="1:6" ht="17.5" x14ac:dyDescent="0.35">
      <c r="A17" s="106"/>
      <c r="B17" s="44" t="s">
        <v>9</v>
      </c>
      <c r="C17" s="45" t="s">
        <v>201</v>
      </c>
      <c r="D17" s="45" t="s">
        <v>15</v>
      </c>
      <c r="E17" s="88">
        <v>36.42</v>
      </c>
      <c r="F17" s="99"/>
    </row>
    <row r="18" spans="1:6" ht="17.5" x14ac:dyDescent="0.35">
      <c r="A18" s="107"/>
      <c r="B18" s="44" t="s">
        <v>237</v>
      </c>
      <c r="C18" s="45" t="s">
        <v>202</v>
      </c>
      <c r="D18" s="45" t="s">
        <v>15</v>
      </c>
      <c r="E18" s="88">
        <v>37.619999999999997</v>
      </c>
      <c r="F18" s="100"/>
    </row>
  </sheetData>
  <mergeCells count="6">
    <mergeCell ref="A1:F1"/>
    <mergeCell ref="A2:F2"/>
    <mergeCell ref="A3:F3"/>
    <mergeCell ref="A4:F4"/>
    <mergeCell ref="A16:A18"/>
    <mergeCell ref="F16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КРглавы городов</vt:lpstr>
      <vt:lpstr>Спредприятия</vt:lpstr>
      <vt:lpstr>Сспортивные</vt:lpstr>
      <vt:lpstr>КРбанки</vt:lpstr>
      <vt:lpstr>Ссноуборд</vt:lpstr>
      <vt:lpstr>СноубордСпорт</vt:lpstr>
      <vt:lpstr>Спредприятия!Область_печати</vt:lpstr>
      <vt:lpstr>Сспортивные!Область_печати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Vasia</dc:creator>
  <cp:lastModifiedBy>Nadi Kulakova</cp:lastModifiedBy>
  <cp:lastPrinted>2021-03-20T09:46:42Z</cp:lastPrinted>
  <dcterms:created xsi:type="dcterms:W3CDTF">2015-03-13T11:25:54Z</dcterms:created>
  <dcterms:modified xsi:type="dcterms:W3CDTF">2021-03-20T10:18:45Z</dcterms:modified>
</cp:coreProperties>
</file>